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33" firstSheet="2" activeTab="2"/>
  </bookViews>
  <sheets>
    <sheet name="СВОД МАРТ" sheetId="1" r:id="rId1"/>
    <sheet name="РЕЕСТР МАРТ" sheetId="2" r:id="rId2"/>
    <sheet name="СВОД ИЮНЬ" sheetId="3" r:id="rId3"/>
    <sheet name="РЕЕСТР Июнь" sheetId="4" r:id="rId4"/>
  </sheets>
  <definedNames>
    <definedName name="_xlnm._FilterDatabase" localSheetId="3" hidden="1">'РЕЕСТР Июнь'!$A$3:$H$176</definedName>
    <definedName name="_xlnm._FilterDatabase" localSheetId="0" hidden="1">'СВОД МАРТ'!$A$9:$K$222</definedName>
  </definedNames>
  <calcPr fullCalcOnLoad="1"/>
</workbook>
</file>

<file path=xl/sharedStrings.xml><?xml version="1.0" encoding="utf-8"?>
<sst xmlns="http://schemas.openxmlformats.org/spreadsheetml/2006/main" count="1941" uniqueCount="514">
  <si>
    <t>ПС 110/10/10кВ Городская</t>
  </si>
  <si>
    <t>ПС 110/10/10кВ Котельная</t>
  </si>
  <si>
    <t>ПС 110/10кВ Винниково</t>
  </si>
  <si>
    <t>ПС 110/10кВ Высокая</t>
  </si>
  <si>
    <t>ПС 110/10кВ Курская ПТФ</t>
  </si>
  <si>
    <t>ПС 110/10кВ М.Локня 1</t>
  </si>
  <si>
    <t>ПС 110/10кВ Мартовская</t>
  </si>
  <si>
    <t>ПС 110/10кВ Соловьиная</t>
  </si>
  <si>
    <t>ПС 110/10кВ Студенок</t>
  </si>
  <si>
    <t>ПС 110/35/10кВ Артюховка</t>
  </si>
  <si>
    <t>ПС 110/35/10кВ Атомград</t>
  </si>
  <si>
    <t>ПС 110/35/10кВ Беседино</t>
  </si>
  <si>
    <t>ПС 110/35/10кВ Бобрышово</t>
  </si>
  <si>
    <t>ПС 110/35/10кВ Глушково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</si>
  <si>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</si>
  <si>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</si>
  <si>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</si>
  <si>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</si>
  <si>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</si>
  <si>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</si>
  <si>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110/35/10кВ Клюква</t>
  </si>
  <si>
    <t>ПС 110/35/10кВ Конышевка</t>
  </si>
  <si>
    <t>ПС 110/35/10кВ Кшень</t>
  </si>
  <si>
    <t>ПС 110/35/10кВ Льгов</t>
  </si>
  <si>
    <t>ПС 110/35/10кВ Марица</t>
  </si>
  <si>
    <t>ПС 110/35/10кВ Марьино</t>
  </si>
  <si>
    <t>ПС 110/35/10кВ Медвенка</t>
  </si>
  <si>
    <t>ПС 110/35/10кВ Обоянь</t>
  </si>
  <si>
    <t>ПС 110/35/10кВ Октябрьская</t>
  </si>
  <si>
    <t>ПС 110/35/10кВ Пены</t>
  </si>
  <si>
    <t>ПС 110/35/10кВ Р.Буды</t>
  </si>
  <si>
    <t>ПС 110/35/10кВ Разиньково</t>
  </si>
  <si>
    <t>ПС 110/35/10кВ Рыльск</t>
  </si>
  <si>
    <t>ПС 110/35/10кВ Суджа</t>
  </si>
  <si>
    <t>ПС 110/35/10кВ Счетмаш</t>
  </si>
  <si>
    <t>ПС 110/35/10кВ Теткино</t>
  </si>
  <si>
    <t>ПС 110/35/10кВ Троицкая</t>
  </si>
  <si>
    <t>ПС 110/35/10кВ Фатеж</t>
  </si>
  <si>
    <t>ПС 110/35/10кВ Фосфоритная</t>
  </si>
  <si>
    <t>ПС 110/35/10кВ Хомутовка</t>
  </si>
  <si>
    <t>ПС 110/35/10кВ Черемисиново</t>
  </si>
  <si>
    <t>ПС 110/35/10кВ Шумаково</t>
  </si>
  <si>
    <t>ПС 110/35/10кВ Щигры</t>
  </si>
  <si>
    <t>ПС 110/35/10кВ Ястребовка</t>
  </si>
  <si>
    <t>ПС 110/35/6/6кВ Кировская</t>
  </si>
  <si>
    <t>ПС 110/35/6кВ Волокно</t>
  </si>
  <si>
    <t>ПС 110/35/6кВ Мантурово</t>
  </si>
  <si>
    <t>ПС 110/35/6кВ Рудная</t>
  </si>
  <si>
    <t>ПС 110/6/6кВ Аккумулятор</t>
  </si>
  <si>
    <t>ПС 110/6/6кВ Лесная</t>
  </si>
  <si>
    <t>ПС 110/6кВ Нефтяная</t>
  </si>
  <si>
    <t>ПС 110/6кВ Тепличная</t>
  </si>
  <si>
    <t>ПС 330/110/35/10кВ Садовая</t>
  </si>
  <si>
    <t>ПС 35/10кВ Б.Солдатская</t>
  </si>
  <si>
    <t>ПС 35/10кВ Банищи</t>
  </si>
  <si>
    <t>ПС 35/10кВ Безлесная</t>
  </si>
  <si>
    <t>ПС 35/10кВ Белгородка</t>
  </si>
  <si>
    <t>ПС 35/10кВ Букреевка</t>
  </si>
  <si>
    <t>ПС 35/10кВ Быково</t>
  </si>
  <si>
    <t>ПС 35/10кВ В.Любаж</t>
  </si>
  <si>
    <t>ПС 35/10кВ В.Щигор</t>
  </si>
  <si>
    <t>ПС 35/10кВ Ванино</t>
  </si>
  <si>
    <t>ПС 35/10кВ Васильевка</t>
  </si>
  <si>
    <t>ПС 35/10кВ Веселое</t>
  </si>
  <si>
    <t>ПС 35/10кВ Водохранилище</t>
  </si>
  <si>
    <t>ПС 35/10кВ Воропаево</t>
  </si>
  <si>
    <t>ПС 35/10кВ Восточная</t>
  </si>
  <si>
    <t>ПС 35/10кВ Зуевка</t>
  </si>
  <si>
    <t>ПС 35/10кВ Коммунальная</t>
  </si>
  <si>
    <t>ПС 35/10кВ Коренево</t>
  </si>
  <si>
    <t>ПС 35/10кВ Ленинская</t>
  </si>
  <si>
    <t>ПС 35/10кВ Линец</t>
  </si>
  <si>
    <t>ПС 35/10кВ Луч</t>
  </si>
  <si>
    <t>ПС 35/10кВ Любимовка 2</t>
  </si>
  <si>
    <t>ПС 35/10кВ Матвеевка</t>
  </si>
  <si>
    <t>ПС 35/10кВ Маяк</t>
  </si>
  <si>
    <t>ПС 35/10кВ Меловое</t>
  </si>
  <si>
    <t>ПС 35/10кВ Михайловка</t>
  </si>
  <si>
    <t>ПС 35/10кВ Моква</t>
  </si>
  <si>
    <t>ПС 35/10кВ Мокрушино</t>
  </si>
  <si>
    <t>ПС 35/10кВ Мурыновка</t>
  </si>
  <si>
    <t xml:space="preserve">ПС 35/10кВ Н.Борки </t>
  </si>
  <si>
    <t>ПС 35/10кВ Нива</t>
  </si>
  <si>
    <t>ПС 35/10кВ Новая</t>
  </si>
  <si>
    <t>ПС 35/10кВ Орехово</t>
  </si>
  <si>
    <t>ПС 35/10кВ Оросительная</t>
  </si>
  <si>
    <t>ПС 35/10кВ Охочевка</t>
  </si>
  <si>
    <t>ПС 35/10кВ Панино</t>
  </si>
  <si>
    <t>ПС 35/10кВ Пены-2</t>
  </si>
  <si>
    <t>ПС 35/10кВ Первоавгустовка</t>
  </si>
  <si>
    <t>ПС 35/10кВ Платава</t>
  </si>
  <si>
    <t>ПС 35/10кВ Поречная</t>
  </si>
  <si>
    <t>ПС 35/10кВ Пригородная</t>
  </si>
  <si>
    <t>ПС 35/10кВ Пристень</t>
  </si>
  <si>
    <t>ПС 35/10кВ Пузачи</t>
  </si>
  <si>
    <t>ПС 35/10кВ Пушкарное</t>
  </si>
  <si>
    <t>ПС 35/10кВ Р.Буды</t>
  </si>
  <si>
    <t>ПС 35/10кВ Р.Колодезь</t>
  </si>
  <si>
    <t>ПС 35/10кВ Разветье</t>
  </si>
  <si>
    <t>ПС 35/10кВ Реут</t>
  </si>
  <si>
    <t>ПС 35/10кВ Родина</t>
  </si>
  <si>
    <t>ПС 35/10кВ Рубанщина</t>
  </si>
  <si>
    <t>ПС 35/10кВ Сазановка</t>
  </si>
  <si>
    <t>ПС 35/10кВ Сапогово</t>
  </si>
  <si>
    <t>ПС 35/10кВ Свобода</t>
  </si>
  <si>
    <t>ПС 35/10кВ Селекционная</t>
  </si>
  <si>
    <t>ПС 35/10кВ Семзавод</t>
  </si>
  <si>
    <t>ПС 35/10кВ Сергиевка</t>
  </si>
  <si>
    <t>ПС 35/10кВ Соколье</t>
  </si>
  <si>
    <t>ПС 35/10кВ СОМ</t>
  </si>
  <si>
    <t>ПС 35/10кВ Сосновый Бор</t>
  </si>
  <si>
    <t>ПС 35/10кВ Стаканово</t>
  </si>
  <si>
    <t>ПС 35/10кВ Старково</t>
  </si>
  <si>
    <t>ПС 35/10кВ Стрелецкая</t>
  </si>
  <si>
    <t>ПС 35/10кВ Теплицы</t>
  </si>
  <si>
    <t>ПС 35/10кВ Туровка</t>
  </si>
  <si>
    <t>ПС 35/10кВ Успенка</t>
  </si>
  <si>
    <t>ПС 35/10кВ Элеватор</t>
  </si>
  <si>
    <t>ПС 35/10кВ Ясенки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</si>
  <si>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</si>
  <si>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</si>
  <si>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</si>
  <si>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</si>
  <si>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</si>
  <si>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</si>
  <si>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</si>
  <si>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</si>
  <si>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</si>
  <si>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</si>
  <si>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</si>
  <si>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</si>
  <si>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</si>
  <si>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</si>
  <si>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</si>
  <si>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</si>
  <si>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</si>
  <si>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</si>
  <si>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</si>
  <si>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</si>
  <si>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</si>
  <si>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Итого ПС 330 кВ</t>
  </si>
  <si>
    <t>ПС 35/10кВ Автодор</t>
  </si>
  <si>
    <t>ПС 35/10кВ Агроном</t>
  </si>
  <si>
    <t>ПС 35/10кВ Бараново</t>
  </si>
  <si>
    <t>ПС 35/10кВ Бобровка</t>
  </si>
  <si>
    <t>ПС 35/10кВ Бурцевка</t>
  </si>
  <si>
    <t>ПС 35/10кВ Быканово</t>
  </si>
  <si>
    <t>ПС 35/10кВ В.Реутец</t>
  </si>
  <si>
    <t>ПС 35/10кВ Водозабор</t>
  </si>
  <si>
    <t>ПС 35/10кВ Волобуевка</t>
  </si>
  <si>
    <t>ПС 35/10кВ Волоконск</t>
  </si>
  <si>
    <t>ПС 35/10кВ Воробьевка</t>
  </si>
  <si>
    <t>ПС 35/10кВ Воронок</t>
  </si>
  <si>
    <t>ПС 35/10кВ Гахово</t>
  </si>
  <si>
    <t>ПС 35/10кВ Гриневка</t>
  </si>
  <si>
    <t>ПС 35/10кВ Густомой</t>
  </si>
  <si>
    <t>ПС 35/10кВ Званное</t>
  </si>
  <si>
    <t>ПС 35/10кВ Казанка</t>
  </si>
  <si>
    <t>ПС 35/10кВ Карыж</t>
  </si>
  <si>
    <t>ПС 35/10кВ Любава</t>
  </si>
  <si>
    <t>ПС 35/10кВ М.Каменец</t>
  </si>
  <si>
    <t>ПС 35/10кВ Молотычи</t>
  </si>
  <si>
    <t>ПС 35/10кВ Мочаки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</si>
  <si>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</si>
  <si>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</si>
  <si>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</si>
  <si>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</si>
  <si>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</si>
  <si>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Ольховатка</t>
  </si>
  <si>
    <t>ПС 35/10кВ Орловка</t>
  </si>
  <si>
    <t>ПС 35/10кВ Осоцкое</t>
  </si>
  <si>
    <t>ПС 35/10кВ Петренка</t>
  </si>
  <si>
    <t>ПС 35/10кВ Петрово</t>
  </si>
  <si>
    <t>ПС 35/10кВ Петровская</t>
  </si>
  <si>
    <t>ПС 35/10кВ Погожее</t>
  </si>
  <si>
    <t>ПС 35/10кВ Покровское</t>
  </si>
  <si>
    <t>ПС 35/10кВ Почепное</t>
  </si>
  <si>
    <t>ПС 35/10кВ Прилепы</t>
  </si>
  <si>
    <t>ПС 35/10кВ Пселец</t>
  </si>
  <si>
    <t>ПС 35/10кВ Рубильник</t>
  </si>
  <si>
    <t>ПС 35/10кВ Рязаново</t>
  </si>
  <si>
    <t>ПС 35/10кВ Сахзавод</t>
  </si>
  <si>
    <t>ПС 35/10кВ Семеновка</t>
  </si>
  <si>
    <t>ПС 35/10кВ Снагость</t>
  </si>
  <si>
    <t>ПС 35/10кВ Солнцево</t>
  </si>
  <si>
    <t>ПС 35/10кВ Спасское</t>
  </si>
  <si>
    <t>ПС 35/10кВ Ср.Ольшанка</t>
  </si>
  <si>
    <t>ПС 35/10кВ Старшее</t>
  </si>
  <si>
    <t>ПС 35/10кВ Теребуж</t>
  </si>
  <si>
    <t>ПС 35/6кВ Западная</t>
  </si>
  <si>
    <t>ПС 35/6кВ КЗТЗ</t>
  </si>
  <si>
    <t>ПС 110/10кВ Бекетово</t>
  </si>
  <si>
    <t>ПС 110/35/10кВ Басово</t>
  </si>
  <si>
    <t>ПС 110/35/10кВ Жуковка</t>
  </si>
  <si>
    <t>ПС 110/35/10кВ Журятино</t>
  </si>
  <si>
    <t>ПС 110/35/10кВ Лачиново</t>
  </si>
  <si>
    <t>ПС 110/35/10кВ Любостань</t>
  </si>
  <si>
    <t>ПС 110/35/10кВ Ольховка</t>
  </si>
  <si>
    <t>ПС 110/35/10кВ Расховец</t>
  </si>
  <si>
    <t>ПС 110/35/10кВ СТК</t>
  </si>
  <si>
    <t>ПС 110/35/10кВ Тим</t>
  </si>
  <si>
    <t>ПС 110/35/10кВ Уютное</t>
  </si>
  <si>
    <t>ПС 110/35/10кВ Черемошки</t>
  </si>
  <si>
    <t>ПС 110/6/6кВ Промышленная</t>
  </si>
  <si>
    <t>ПС 110/6кВ Д.Буды</t>
  </si>
  <si>
    <t>Всего</t>
  </si>
  <si>
    <t>6 месяцев</t>
  </si>
  <si>
    <t>12 месяцев</t>
  </si>
  <si>
    <t/>
  </si>
  <si>
    <t xml:space="preserve">ПС 35/10кВ Элеватор </t>
  </si>
  <si>
    <t>ПС 110/10кВ Родники</t>
  </si>
  <si>
    <t>ПС 110/35/10кВ Белая</t>
  </si>
  <si>
    <t>ПС 110/6/6кВ ЦРП-3 ЖБИ-1</t>
  </si>
  <si>
    <t xml:space="preserve">ПС 110/35/10 Полевая Тяговая  </t>
  </si>
  <si>
    <t xml:space="preserve">ПС 35/6кВ Кислинская </t>
  </si>
  <si>
    <t>ПС 110/35/10кВ Возы-тяговая</t>
  </si>
  <si>
    <t>ПС 35/10кВ Бирюковка</t>
  </si>
  <si>
    <t>ПС 35/10кВ ЖБИ</t>
  </si>
  <si>
    <t xml:space="preserve">ПС 35/10 Свобода тяговая </t>
  </si>
  <si>
    <t xml:space="preserve">ПС 35/10кВ Нива </t>
  </si>
  <si>
    <t xml:space="preserve">ПС 35/10кВ Осоцкое </t>
  </si>
  <si>
    <t>ПС 110/35/10 Полевая Тяговая</t>
  </si>
  <si>
    <t xml:space="preserve">ПС 110/35/10кв Белая </t>
  </si>
  <si>
    <t xml:space="preserve">ПС 110/35/10кВ Кшень </t>
  </si>
  <si>
    <t xml:space="preserve">ПС 110/35/10кВ н.п. Курбакинская </t>
  </si>
  <si>
    <t xml:space="preserve">ПС 35/10кВ Комбикормовая </t>
  </si>
  <si>
    <t>ПС 35/10кВ Переступлино</t>
  </si>
  <si>
    <t>ПС 110/35/10 кВ «Клюква»,ВЛ-10 кВ № 176.118,ТП-10/0,4 кВ № 6/160 опора проектируемого участка ВЛ-0,4 кВ № 2 – место соединения ответвления к вводу в жилой дом с ВЛ-0,4 кВ.</t>
  </si>
  <si>
    <t>ПС 35/10 кВ Безлесная,ВЛ-10 кВ № 423.16,проектируемая ТП-10/0,4 кВ опора проектируемой ВЛ-0,4 кВ  –  место соединения ответвления к вводу в нежилой дом с ВЛ-0,4 кВ</t>
  </si>
  <si>
    <t xml:space="preserve">ПС 35/10кВ Солнцево </t>
  </si>
  <si>
    <t>ПС 110/35/6кВ Волокно (ЦРП) Гуторово (Ворошнево)</t>
  </si>
  <si>
    <t xml:space="preserve"> 40520538</t>
  </si>
  <si>
    <t>ПС 35/10 кВ «Оросительная»,ВЛ-10 кВ № 415.09,ТП-10/0,4 кВ № 6/400 опора проектируемой ВЛ-0,4 кВ – место соединения ответвления к вводу в хозяйственную постройку с ВЛ-0,4 кВ.</t>
  </si>
  <si>
    <t>40456444</t>
  </si>
  <si>
    <t>ПС 35/10 кВ Густомой, ВЛ-10 кВ № 1259, ТП-10/0,4 кВ №1259-08/160. опора №8 ВЛ-0,4 кВ №1 – место соединения ответвления к вводу в жилой дом с ВЛ-0,4 кВ</t>
  </si>
  <si>
    <t>40468214</t>
  </si>
  <si>
    <t>ПС 35/10 кВ Новая,ВЛ-10 кВ № 414.15,ТП-10/0,4 кВ №25/630 опора проектируемой ВЛ-0,4 кВ  (место соединения ответвления к вводу в насосное оборудование скважин с ВЛ-0,4 кВ)</t>
  </si>
  <si>
    <t>40479480</t>
  </si>
  <si>
    <t>ПС 110/6 «Д. Буды», ВЛ-6 кВ № 1212, ТП-6/0,4 кВ № 2/160 опора № 10 ВЛ-0,4 кВ № 2 – место соединения ответвления к вводу в электромеханическую водозаборную установку с ВЛ-0,4 кВ</t>
  </si>
  <si>
    <t>40480206</t>
  </si>
  <si>
    <t>ПС 110/6 «Д. Буды», ВЛ-6 кВ № 127, ТП-6/0,4 кВ № 6/100 опора № 8 ВЛ-0,4 кВ № 3 – место соединения ответвления к вводу в электромеханическую водозаборную установку с ВЛ-0,4 кВ</t>
  </si>
  <si>
    <t>40491557</t>
  </si>
  <si>
    <t>ПС 35/10 кВ «Оросительная»,ВЛ-10 кВ № 415.03,проектируемая ТП-10/0,4 кВ опора проектируемой ВЛ-0,4 кВ  –  место соединения ответвления к вводу в хозяйственную постройку с ВЛ-0,4 кВ</t>
  </si>
  <si>
    <t>40491674</t>
  </si>
  <si>
    <t>ПС 110/35/10 кВ «Разиньково»,ВЛ-10 кВ № 418.1,ТП-10/0,4 кВ № 9/100 опора № 6 ВЛ-0,4 кВ № 1 – место соединения ответвления к вводу в хозяйственную постройку с ВЛ-0,4 кВ</t>
  </si>
  <si>
    <t>40496046</t>
  </si>
  <si>
    <t>ПС 35/6 кВ «Западная»,ВЛ-6 кВ Ф-17,ТП-6/0,4 кВ № 1/100 опора № 14 ВЛ-0,4 кВ № 1  –  место соединения ответвления к вводу в гараж с ВЛ-0,4 кВ</t>
  </si>
  <si>
    <t>40497871</t>
  </si>
  <si>
    <t>ПС 35/10 кВ Луч, ВЛ-10 кВ № 3316, ТП-10/0,4 кВ № 12/160 опора №8 ВЛ-0,4 кВ №1 – место соединения ответвления к вводу в здание с ВЛ-0,4 кВ</t>
  </si>
  <si>
    <t>40497904</t>
  </si>
  <si>
    <t>ПС 35/10 Прилепы, ВЛ-10 кВ №351, ТП 10/0,4 кВ №3/160 опора проектируемого участка ВЛ-0,4 кВ №2 – место соединения ответвления к вводу в торговый павильон с ВЛ-0,4 кВ</t>
  </si>
  <si>
    <t>40498999</t>
  </si>
  <si>
    <t>ПС 35/10 кВ «Густомой»
ВЛ-10 кВ № 1259
ТП-10/0,4 кВ № 4/100 опора реконструируемого участка ВЛ-0,4 № 1  –  место соединения ответвления к вводу в хозяйственную постройку с ВЛ-0,4 кВ</t>
  </si>
  <si>
    <t>40500329</t>
  </si>
  <si>
    <t>ПС 35/10 кВ «Семзавод»
ВЛ-10 кВ № 5315
ТП-10/0,4 кВ № 10/250 опора № 12  ВЛ-0,4 кВ № 3 – место соединения ответвления к вводному устройству электромеханической установки с ВЛ-0,4 кВ</t>
  </si>
  <si>
    <t>40500337</t>
  </si>
  <si>
    <t>ПС 35/10 кВ «Семзавод»
ВЛ-10 кВ № 5315
ТП-10/0,4 кВ № 11/250 опора № 49  ВЛ-0,4 кВ № 1 – место соединения ответвления к вводному устройству электромеханической установки с ВЛ-0,4 кВ.</t>
  </si>
  <si>
    <t>40500351</t>
  </si>
  <si>
    <t>ПС 110/35/10 «Обоянь»
ВЛ-10 кВ № 419 
ТП-10/0,4 кВ № 38/2х250, I секция шин 0,4 кВ (не на балансе МРСК) I и II секции шин РУ-0,4 кВ ТП-10/0,4 кВ № 38/2х250 – место соединения отходящих ЛЭП-0,4 кВ с коммутационными аппаратами в         РУ-0,4 кВ</t>
  </si>
  <si>
    <t>40500659</t>
  </si>
  <si>
    <t>ПС 35/10 кВ «Бараново», ВЛ-10 кВ № 1.7.5, проектируемая ТП-10/0,4 кВ опора проектируемого участка ВЛ-0,4 кВ  –  место соединения ответвления к вводу в жилой дом с ВЛ-0,4 кВ</t>
  </si>
  <si>
    <t>40503009</t>
  </si>
  <si>
    <t>ПС 35/10 кВ Оросительная,ВЛ-10 кВ № 415.03,ТП-10/0,4 кВ №580/100 опора проектируемого участка ВЛ-0,4 кВ  –  место соединения ответвления к вводу в жилой дом с ВЛ-0,4 кВ</t>
  </si>
  <si>
    <t>40503111</t>
  </si>
  <si>
    <t>ПС 110/35/10 кВ «Белая»
ВЛ-10 кВ № 118
ТП-10/0,4 кВ № 2/250 опора проектируемого участка ВЛ-0,4 кВ № 2 – место соединения ответвления к вводу в здание с ВЛ-0,4 кВ.</t>
  </si>
  <si>
    <t>40503256</t>
  </si>
  <si>
    <t>40503395</t>
  </si>
  <si>
    <t>ПС 35/10 кВ ЖБИ,ВЛ-10 кВ № 577.3,ТП-10/0,4 кВ №455/250 опора №21 ВЛ-0,4 кВ №1 –  место соединения ответвления к вводу в жилой дом с ВЛ-0,4 кВ</t>
  </si>
  <si>
    <t>40503646</t>
  </si>
  <si>
    <t>ПС 35/10 кВ Теплицы
ВЛ-10 кВ № 8121
ТП-10/0,4 кВ №8121-03/100 опора проектируемого участка ВЛ-0,4 кВ №1 –  место соединения ответвления к вводу в садовый дом с ВЛ-0,4 кВ</t>
  </si>
  <si>
    <t>40507076</t>
  </si>
  <si>
    <t>ПС 110/35/10 кВ «Рыльск»
ВЛ-10 кВ № 210 РУ-0,4 кВ проектируемой ТП-10/0,4 кВ – место соединения отходящей ЛЭП-0,4 кВ с коммутационным аппратом в РУ-0,4 кВ</t>
  </si>
  <si>
    <t>40507380</t>
  </si>
  <si>
    <t>ПС 35/10 кВ Безлесная,ВЛ-10 кВ № 423.16,ТП-10/0,4 кВ №367 опора проектируемой ВЛ-0,4 кВ  –  место соединения ответвления к вводу в хоз.постройку с ВЛ-0,4 кВ</t>
  </si>
  <si>
    <t>40507471</t>
  </si>
  <si>
    <t>40507520</t>
  </si>
  <si>
    <t>ПС 110/10 кВ ПТФ,ВЛ-10 кВ № 412.06,проектируемая ТП-10/0,4 кВ опора проектируемой ВЛ-0,4 кВ  –  место соединения ответвления к вводу в жилой дом с ВЛ-0,4 кВ</t>
  </si>
  <si>
    <t>40507582</t>
  </si>
  <si>
    <t>40507638</t>
  </si>
  <si>
    <t>ПС 35/10 кВ Элеватор, ВЛ-10 кВ № 1.6.10, проектируемая ТП-10/0,4 кВ опора проектируемой ВЛ-0,4 кВ (место соединения ответвления к вводу в нежилое здание с ВЛ-0,4 кВ)</t>
  </si>
  <si>
    <t>40507646</t>
  </si>
  <si>
    <t>40508911</t>
  </si>
  <si>
    <t>ПС 35/10 кВ «Казанка»,ВЛ-10 кВ № 334.07,ТП-10/0,4 кВ № 5/250 опора № 42 ВЛ-0,4 кВ № 2 – место соединения ответвления к вводу в хозяйственную постройку с ВЛ-0,4 кВ.</t>
  </si>
  <si>
    <t>40508937</t>
  </si>
  <si>
    <t>ПС 35/10 кВ «Пристень»
ВЛ-10 кВ № 5413
ТП-10/0,4 кВ № 11/160 опора № 20 ВЛ-0,4 № 1  –  место соединения ответвления к вводу в жилой дом с ВЛ-0,4 кВ</t>
  </si>
  <si>
    <t>40509506</t>
  </si>
  <si>
    <t>ПС 110/10 кВ Винниково,ВЛ-10 кВ № 117.13,ТП-10/0,4 кВ №4/400 опора №5 ВЛ-0,4 кВ №1 - место соединения ответвления к вводу в фельдшерско-акушерский пункт</t>
  </si>
  <si>
    <t>40510099</t>
  </si>
  <si>
    <t>ПС 35/10 кВ Теплицы
ВЛ-10 кВ № 8126
ТП-10/0,4 кВ №8126-02/100 опора проектируемого участка ВЛ-0,4 кВ №3 –  место соединения ответвления к вводу в жилой дом с ВЛ-0,4 кВ</t>
  </si>
  <si>
    <t>40510305</t>
  </si>
  <si>
    <t>ПС 35/10 кВ Нива
ВЛ-10 кВ № 555
ТП-10/0,4 кВ №2/400 опора №2 ВЛ-0,4 кВ №1 - место соединения ответвления к вводу складское помещение с ВЛ-0,4 кВ.</t>
  </si>
  <si>
    <t>40510360</t>
  </si>
  <si>
    <t>ПС 35/10 кВ Нива
ВЛ-10 кВ № 555
ТП-10/0,4 кВ №2/400 опора проектируемого участка ВЛ-0,4 кВ №1 - место соединения ответвления к вводу складское помещение с ВЛ-0,4 кВ.</t>
  </si>
  <si>
    <t>40510408</t>
  </si>
  <si>
    <t>ПС 110/35/10 кВ Льгов
ВЛ-10 кВ № 119
ТП 10/0,4 кВ №119-107/400 опора №8А ВЛ-0,4 кВ №12 – место соединения ответвления к вводу в гараж с ВЛ-0,4 кВ</t>
  </si>
  <si>
    <t>40510636</t>
  </si>
  <si>
    <t>ПС 110/10 кВ ПТФ,ВЛ-10 кВ № 412.06,ТП-10/0,4 кВ №1/63 опора проектируемого участка ВЛ-0,4 кВ  –  место соединения ответвления к вводу в садовый дом с ВЛ-0,4 кВ</t>
  </si>
  <si>
    <t>40510701</t>
  </si>
  <si>
    <t>ПС 35/10 кВ Оросительная,ВЛ-10 кВ № 415.08,ТП-10/0,4 кВ №13/160 до окончания строительства -существующая опора ВЛ-0,4 кВ №2; по окончании сроительства - опора проектируемого участка ВЛ-0,4 кВ №2  –  место соединения ответвления к вводу в хоз.постройку с В</t>
  </si>
  <si>
    <t>40510727</t>
  </si>
  <si>
    <t>ПС 110/35/10 кВ «Белая»
ВЛ-10 кВ № 118
ТП-10/0,4 кВ №13/160 «Прогон» опора №6 «А»  ВЛ-0,4 кВ №1 – место соединения ответвления к вводу в жилой дом с ВЛ-0,4 кВ.</t>
  </si>
  <si>
    <t>40512306</t>
  </si>
  <si>
    <t>40512347</t>
  </si>
  <si>
    <t>ПС 35/10 кВ Сапогово,ВЛ-10 кВ № 427.06,ТП-10/0,4 кВ №568/40 опора проектируемого участка ВЛ-0,4 кВ  –  место соединения ответвления к вводу в жилой дом с ВЛ-0,4 кВ</t>
  </si>
  <si>
    <t>40513109</t>
  </si>
  <si>
    <t>ПС 110/10 кВ Родники,КЛ-10 кВ № 9,РТП-3, ТП № 10/2×400 во ВРУ-0,4 кВ жилого дома №185в  до общего узла учета (место соединения КЛ-0,4 кВ с коммутационным аппаратом во ВРУ-0,4 кВ)</t>
  </si>
  <si>
    <t>40513124</t>
  </si>
  <si>
    <t>ПС 110/10 кВ Родники,КЛ-10 кВ № 9,РТП-3, ТП № 5/2×630 во ВРУ-0,4 кВ жилого дома №193  до общего узла учета (место соединения КЛ-0,4 кВ с коммутационным аппаратом во ВРУ-0,4 кВ)</t>
  </si>
  <si>
    <t>40513477</t>
  </si>
  <si>
    <t>ПС 110/10 кВ ПТФ,ВЛ-10 кВ № 412.06,проектируемая ТП-10/0,4 кВ опора проектируемой ВЛ-0,4 кВ  –  место соединения ответвления к вводу в садовый дом с ВЛ-0,4 кВ</t>
  </si>
  <si>
    <t>40514071</t>
  </si>
  <si>
    <t>ПС 110/35/10 кВ «Обоянь»
ВЛ-10 кВ № 4113
ТП-10/0,4 кВ №16/160 опора №3-3 ВЛ-0,4 кВ ф. 2 – место соединения ответвления к вводу в жилой дом  с ВЛ-0,4 кВ</t>
  </si>
  <si>
    <t>40514313</t>
  </si>
  <si>
    <t>ПС 35/10 кВ Разветье, ВЛ-10 кВ № 2.6.19, проектируемая ТП-10/0,4 кВ опора проектируемой ВЛ-0,4 кВ  –  место соединения ответвления к вводу в жилой дом с ВЛ-0,4 кВ</t>
  </si>
  <si>
    <t>40514484</t>
  </si>
  <si>
    <t>35/10 Пригородная,ВЛ-10 кВ № 438.09,ТП-10/0,4 кВ № 5/63 РУ-0,4 кВ ТП-10/0,4 кВ №5/63 (место соединения отходящей ЛЭП с коммутационным аппаратом в РУ-0,4 кВ ТП)</t>
  </si>
  <si>
    <t>40514545</t>
  </si>
  <si>
    <t>35/10 Пригородная,ВЛ-10 кВ № 438.07,ТП-10/0,4 кВ № 1/400 РУ-0,4 кВ ТП-10/0,4 кВ №1/400 (место соединения отходящей ЛЭП с коммутационным аппаратом в РУ-0,4 кВ ТП)</t>
  </si>
  <si>
    <t>40514608</t>
  </si>
  <si>
    <t>ПС 35/10 кВ Воронок
ВЛ-10 кВ № 23003
ТП-10/0,4 кВ №23003-3/160 опора проектируемой ВЛ-0,4  (место соединения ответвления к вводу в базовую станцию сотовой связи с ВЛ-0,4 кВ)</t>
  </si>
  <si>
    <t>40515761</t>
  </si>
  <si>
    <t>ПС 35/10 кВ Быково, ВЛ-10 кВ № 1.8.5, ТП-10/0,4 кВ №8/250 опора проектируемой ВЛ-0,4 кВ   место соединения ответвления к вводу в котельную с ВЛ-0,4 кВ</t>
  </si>
  <si>
    <t>40515829</t>
  </si>
  <si>
    <t>ПС 35/10 кВ Озёрки, ВЛ-10 кВ № 7.14.4, ТП-10/0,4 кВ №3/400 кВА опора проектируемого участка ВЛ-0,4 кВ  –  место соединения ответвления к вводу в жилой дом с ВЛ-0,4 кВ</t>
  </si>
  <si>
    <t>40515972</t>
  </si>
  <si>
    <t>ПС 35/10 кВ Туровка
ВЛ-10 кВ № 447
ТП-10/0,4 кВ №248 опора №4 ВЛ-0,4 кВ №1  место соединения ответвления к вводу в котельную с ВЛ-0,4 кВ</t>
  </si>
  <si>
    <t>40516009</t>
  </si>
  <si>
    <t>ПС 110/35/10 кВ Р.Буды
ВЛ-10 кВ № 469
ТП-10/0,4 кВ №397
ПС 110/35/10 кВ Р.Буды
ВЛ-10 кВ № 469
ТП-10/0,4 кВ №397 опора №2-2 ВЛ-0,4 кВ №1 –  место соединения ответвления к вводу в жилой дом с ВЛ-0,4 кВ</t>
  </si>
  <si>
    <t>40516262</t>
  </si>
  <si>
    <t>ПС 110/6 кВ Аккумуляторная,ЛЭП-6 кВ № 072.35 (проектируемый участок),проектируемая ТП-6/0,4 кВ проектируемая ТП-6/0,4 кВ - место соединения отходящей ЛЭП-0,4 кВ с коммутационным аппаратов в РУ-0,4 кВ ТП</t>
  </si>
  <si>
    <t>40516278</t>
  </si>
  <si>
    <t>ПС 35/10 кВ «Стрелецкая»,ВЛ-10 кВ № 416.05,ТП-10/0,4 кВ № 5/100 опора № 15 ВЛ-0,4 кВ № 1 – место соединения ответвления к вводу в нежилое здание с ВЛ-0,4 кВ.</t>
  </si>
  <si>
    <t>40516583</t>
  </si>
  <si>
    <t>ПС 35/10 кВ Моква,ВЛ № 421.08,ТП №10/100 кВА опора №42 ВЛ-0,4 кВ №2  (место соединения ответвления к вводу в жилой дом с ВЛ-0,4 кВ)</t>
  </si>
  <si>
    <t>40516598</t>
  </si>
  <si>
    <t>40516628</t>
  </si>
  <si>
    <t>35/10 кВ Сапогово,ВЛ-10 кВ № 427.16,ТП-10/0,4 кВ № 1/2×160 РУ-0,4 кВ ТП-10/0,4 кВ №1/2×160 (место соединения отходящей ЛЭП с коммутационным аппаратом в РУ-0,4 кВ ТП)</t>
  </si>
  <si>
    <t>40516676</t>
  </si>
  <si>
    <t>35/10 кВ Новая,ВЛ-10 кВ № 414.1,ТП-10/0,4 кВ № 098 РУ-0,4 кВ ТП-10/0,4 кВ №098 (место соединения отходящей ЛЭП с коммутационным аппаратом в РУ-0,4 кВ ТП)</t>
  </si>
  <si>
    <t>40516685</t>
  </si>
  <si>
    <t>ПС 35/6 кВ Сах.Завод,ВЛ-6 кВ № 2,ТП-6/0,4 кВ №1/2×160 опора проектируемого участка ВЛ-0,4 кВ  –  место соединения ответвления к вводу в нежилое помещение с ВЛ-0,4 кВ</t>
  </si>
  <si>
    <t>40516696</t>
  </si>
  <si>
    <t>40516706</t>
  </si>
  <si>
    <t>35/10 кВ Мурыновка,ВЛ-10 кВ № 422.14,ТП-10/0,4 кВ № 6/160 РУ-0,4 кВ ТП-10/0,4 кВ №6/160 (место соединения отходящей ЛЭП с коммутационным аппаратом в РУ-0,4 кВ ТП)</t>
  </si>
  <si>
    <t>40516751</t>
  </si>
  <si>
    <t>ПС 35/10 кВ Мурыновка,ВЛ-10 кВ № 422.02,ТП-10/0,4 кВ №5/63 опора №20 ВЛ-0,4 кВ №2 –  место соединения ответвления к вводу в жилой дом с ВЛ-0,4 кВ</t>
  </si>
  <si>
    <t>40516820</t>
  </si>
  <si>
    <t>ПС 110/10 кВ Родники, РТП-3,ЛЭП-10 кВ № 9,ТП-10/0,4 кВ №10/2×400 проектируемая ЛЭП-0,4 кВ (место соединения ответвления к вводу в здание с ЛЭП-0,4 кВ)</t>
  </si>
  <si>
    <t>40516854</t>
  </si>
  <si>
    <t>ПС 35/10 Панино,ВЛ-10 кВ № 253.07,ТП-10/0,4 кВ №378/63 опора проектируемого участка ВЛ-0,4 кВ  (место соединения ответвления к вводу в водозаборную скважину с ВЛ-0,4 кВ)</t>
  </si>
  <si>
    <t>40516902</t>
  </si>
  <si>
    <t>ЦРП-10 кВ «Полевая»,ВЛ-10 кВ № 128.18,проектируемая ТП-10/0,4 кВ опора проектируемой ВЛ-0,4 кВ – место соединения ответвления к вводу в садовый дом с ВЛ-0,4 кВ</t>
  </si>
  <si>
    <t>40516934</t>
  </si>
  <si>
    <t>ПС 110/35/10 кВ «Обоянь»
ВЛ-10 кВ № 4115
ТП-10/0,4 кВ № 39/2х400 опора № 7 ВЛ-0,4 кВ «Луначарского» – место соединения ответвления к вводу в нежилое здание с ВЛ-0,4 кВ.</t>
  </si>
  <si>
    <t>40517095</t>
  </si>
  <si>
    <t>ПС 35/10 кВ В.Щигор, ВЛ-10 кВ № 643, проектируемая ТП-10/0,4 кВ опора проектируемой ВЛ-0,4 кВ  –  место соединения ответвления к вводу в жилой дом с ВЛ-0,4 кВ</t>
  </si>
  <si>
    <t>40517234</t>
  </si>
  <si>
    <t>ПС 110/35/10 кВ Кшень, ВЛ-10 кВ № 4121, ТП-10/0,4 кВ №10/100 опора проектируемого участка ВЛ-0,4 кВ №1  –  место соединения ответвления к вводу в гараж с ВЛ-0,4 кВ</t>
  </si>
  <si>
    <t>40518245</t>
  </si>
  <si>
    <t>ПС 35/10 кВ Селекционная
ВЛ-10 кВ № 128
проектируемая ТП-10/0,4 кВ ВРУ-0,4 кВ проектируемой ТП-10/0,4 кВ (место соединения отходящей ЛЭП с коммутационным аппаратом в РУ-0,4 кВ ТП)</t>
  </si>
  <si>
    <t>40518297</t>
  </si>
  <si>
    <t>ПС 35/10 кВ «Стрелецкая»,ВЛ-10 кВ № 416.05,ТП-10/0,4 кВ № 2/250 опора № 15 ВЛ-0,4 кВ № 2 – место соединения ответвления к вводу в нежилое здание с ВЛ-0,4 кВ.</t>
  </si>
  <si>
    <t>40518328</t>
  </si>
  <si>
    <t>ПС 110/35/10 кВ Октябрьская,ВЛ-10 кВ 556.07,ТП-10/0,4 кВ №24/63 опора №3 ВЛ-0,4 кВ №1 – место соединения ответвления к вводу в жилой дом с ВЛ-0,4 кВ</t>
  </si>
  <si>
    <t>40518352</t>
  </si>
  <si>
    <t>ЦРП-10 кВ «Возы»,ВЛ-10 кВ № 648.03,ТП-10/0,4 кВ № 6/63 опора №11 ВЛ-0,4 кВ №1 – место соединения ответвления к вводу в жилой дом с ВЛ-0,4 кВ.</t>
  </si>
  <si>
    <t>40518429</t>
  </si>
  <si>
    <t>ПС 35/10 кВ «Петрово», ВЛ-10 кВ № 621, ТП-10/0,4 кВ № 165 опора № 2-1 ВЛ-0,4 кВ № 1Т1 – место соединения ответвления к вводу в нежилое здание с ВЛ-0,4 кВ</t>
  </si>
  <si>
    <t>40518496</t>
  </si>
  <si>
    <t>ПС 35/10 кВ «Безлесная»,ВЛ-10 кВ № 423.10,проектируемая ТП-10/0,4 кВ опора проектируемого участка ВЛ-0,4 кВ  – место соединения ответвления к вводу в жилой дом с ВЛ-0,4 кВ.</t>
  </si>
  <si>
    <t>40518521</t>
  </si>
  <si>
    <t>ПС 110/35/10 кВ Октябрьская,ВЛ-10 кВ 556.07,ТП-10/0,4 кВ №56/250 опора №27 ВЛ-0,4 кВ №1 – место соединения ответвления к вводу в жилой дом с ВЛ-0,4 кВ</t>
  </si>
  <si>
    <t>40519207</t>
  </si>
  <si>
    <t>ПС 110/35/10 кВ «Золотухино»,ВЛ-10 кВ № 331.04,ТП-10/0,4 кВ 4/400 опора № 12 ВЛ-0,4 кВ №3 – место соединения ответвления к вводу в сарай с ВЛ-0,4 кВ</t>
  </si>
  <si>
    <t>40519249</t>
  </si>
  <si>
    <t>ПС 110/35/10 кВ «Тим», ВЛ-10 кВ № 5.1.5., ТП-10/0,4 кВ № 20/250 опора № 17 ВЛ-0,4 кВ №  1 - место соединения ответвления к вводу в здание  квартиры с ВЛ-0,4 кВ</t>
  </si>
  <si>
    <t>40519276</t>
  </si>
  <si>
    <t>ПС 35/10 кВ «Оросительная»,ВЛ-10 кВ № 415.03,ТП-10/0,4 кВ № 1/160 опора № 6-2, ВЛ-0,4 кВ №1 – место соединения ответвления к вводу в здание с ВЛ-0,4 кВ</t>
  </si>
  <si>
    <t>40519292</t>
  </si>
  <si>
    <t>ПС 35/10 кВ «Луч», ВЛ-10 кВ № 336, ТП-10/0,4 кВ № 13/100кВА опора № 4 ВЛ-0,4 кВ № 2 – место соединения ответвления к вводу в жилой дом с ВЛ-0,4 кВ</t>
  </si>
  <si>
    <t>40519360</t>
  </si>
  <si>
    <t>ЦРП-10 «Лесхозмаш», ВЛ-0,4 кВ № 1.12.6, ТП-10/0,4 кВ № 1.12.6-07/250 опора № 12 ВЛИ-0,4 кВ № 2 – место соединения ответвления к вводу в жилой дом с ВЛИ-0,4 кВ</t>
  </si>
  <si>
    <t>40520230</t>
  </si>
  <si>
    <t>ПС 35/10 кВ ЖБИ,ВЛ-10 кВ 577.03,ТП-10/0,4 кВ №451/250 опора № 8 ВЛ-0,4 кВ № 1 – место соединения ответвления к вводу в жилой дом с ВЛ-0,4 кВ</t>
  </si>
  <si>
    <t>40520301</t>
  </si>
  <si>
    <t>ПС 35/10 кВ Оросительная,ВЛ-10 кВ № 415.08,ТП-10/0,4 кВ № 6/160 опора № 6-4, ВЛ-0,4 кВ № 1 – место соединения ответвления к вводу в хоз. постройку с ВЛ-0,4 кВ</t>
  </si>
  <si>
    <t>40520503</t>
  </si>
  <si>
    <t>ПС 110/35/10 кВ «Октябрьская»,ВЛ-10 кВ № 556.7,ТП-10/0,4 кВ № 458/250 опора проектируемого участка ВЛ-0,4 кВ № 2 – место соединения ответвления к вводу в жилой дом с ВЛ-0,4 кВ.</t>
  </si>
  <si>
    <t>40520541</t>
  </si>
  <si>
    <t>ПС 35/10 кВ «Луч», ВЛ-10 кВ № 3316, ТП-10/0,4 кВ №14/160 кВА опора №3 ВЛ-0,4 кВ №1 – место соединения ответвления к вводу в квартиру с ВЛ-0,4 кВ</t>
  </si>
  <si>
    <t>40520554</t>
  </si>
  <si>
    <t>ПС 35/10 кВ «Оросительная»,ВЛ-10 кВ № 415.08,ТП-10/0,4 кВ № 13/160 опора проектируемого участка ВЛ-0,4 кВ № 2 – место соединения ответвления к вводу в жилой дом с ВЛ-0,4 кВ.</t>
  </si>
  <si>
    <t>40520591</t>
  </si>
  <si>
    <t>ПС 330/110/35/10 кВ «Садовая», ячейка 10 кВ № 35,ВЛ-10 кВ № 403.35 (не на балансе МРСК),ТП-10/0,4 кВ ООО «Курскмонтажстрой» (не на балансе МРСК) РУ-0,4 кВ ТП-10/0,4 кВ ООО «Курскмонтажстрой» – место соединения отходящей ЛЭП-0,4 кВ с коммутационным аппарат</t>
  </si>
  <si>
    <t>40520661</t>
  </si>
  <si>
    <t>ПС 110/10 кВ «Котельная», яч. 10 кВ № 20,ЦРП-10 кВ № 1,КЛ-10 кВ «ЦРП-10кВ №1 – ТП-10/0,4 кВ № 12/2х630»,ТП-10/0,4 кВ № 12/2х630 во ВРУ-0,4 кВ жилого дома до общего узла учета (место соединения КЛ-0,4 кВ с коммутационным аппаратом во ВРУ-0,4 кВ)</t>
  </si>
  <si>
    <t>40520727</t>
  </si>
  <si>
    <t>ПС 35/10 кВ «Теплицы»
ВЛ-10 кВ № 8201
ТП-10/0,4 кВ № 13/400 опора проектируемого участка ВЛ-0,4 кВ № 2 – место соединения ответвления к вводу в садовый дом с ВЛ-0,4 кВ.</t>
  </si>
  <si>
    <t>40520752</t>
  </si>
  <si>
    <t>ПС 110/35/10 кВ «Льгов».
ВЛ-10 кВ № 1224
ТП-10/0,4 кВ № 488. опора № 13 ВЛ-0,4 кВ № 2 – место соединения ответвления к вводу в хозяйственное строение с ВЛ-0,4 кВ.</t>
  </si>
  <si>
    <t>40521063</t>
  </si>
  <si>
    <t>ПС 35/10 кВ «Зуевка»
ВЛ-10 кВ № 665
ТП- 7/250 опора № 36, ВЛ-0,4 кВ № 1;  место соединения ответвления к вводному устройству в жилой дом с ВЛ-0,4 кВ</t>
  </si>
  <si>
    <t>40521742</t>
  </si>
  <si>
    <t>ПС 110/10 кВ «Родники»,КЛ-10 кВ  от яч. № 9,ТП 10/0,4 кВ № 10/2*630 кВА во ВРУ–0,4 кВ жилого дома до общего узла учёта (место соединения КЛ-0,4 кВ с коммутационным аппаратом установленным во ВРУ-0,4 кВ).</t>
  </si>
  <si>
    <t>40521880</t>
  </si>
  <si>
    <t>ПС 35/10 кВ «Безлесная»,ВЛ-10 кВ № 423.16,ТП-10/0,4 кВ № 362 опора проектируемого участка ВЛ-0,4 кВ № 1 – место соединения ответвления к вводу в садовый дом с ВЛ-0,4 кВ.</t>
  </si>
  <si>
    <t>40522314</t>
  </si>
  <si>
    <t>ПС 35/10 кВ «Оросительная»,ВЛ-10 кВ № 415.08,ТП-10/0,4 кВ № 586/100 опора проектируемого участка ВЛ-0,4 кВ № 1 – место соединения ответвления к вводу в хозяйственную постройку с ВЛ-0,4 кВ.</t>
  </si>
  <si>
    <t>40522509</t>
  </si>
  <si>
    <t>ПС 35/10 кВ «Свобода»,ВЛ-10 кВ № 332.05,ТП-10/0,4 кВ № 1/800 опора № 20 ВЛ-0,4 кВ № 2 – место соединения ответвления к вводу в здание с ВЛ-0,4 кВ.</t>
  </si>
  <si>
    <t>40522580</t>
  </si>
  <si>
    <t>ПС 35/10 кВ Букреевка,ВЛ-10 кВ № 424.02,ТП-10/0,4 кВ № 1/400 опора №5 ВЛ-0,4 кВ №1 – место соединения ответвления к вводу в квартиру с ВЛ-0,4 кВ</t>
  </si>
  <si>
    <t>40522602</t>
  </si>
  <si>
    <t>ПС 35/10 кВ Моква,ВЛ-10 кВ № 421.08,ТП-10/0,4 кВ № 12/100 опора №5 ВЛ-0,4 кВ №1 – место соединения ответвления к вводу в жилой дом с ВЛ-0,4 кВ</t>
  </si>
  <si>
    <t>40522649</t>
  </si>
  <si>
    <t>ПС 35/10 кВ Оросительная,ВЛ-10 кВ № 415.03,ТП-10/0,4 кВ № 3/100 опора № 35 ВЛ-0,4 кВ № 2 – место соединения ответвления к вводу в жилого дома с ВЛ-0,4 кВ</t>
  </si>
  <si>
    <t>40522676</t>
  </si>
  <si>
    <t>ПС 35/10 кВ Старково,ВЛ-10 кВ 560.15,ТП-10/0,4 кВ №192/100 опора № 7 ВЛ-0,4 кВ № 1 – место соединения ответвления к вводу в жилой дом с ВЛ-0,4 кВ</t>
  </si>
  <si>
    <t>40522692</t>
  </si>
  <si>
    <t>ПС 35/10 кВ «Новая»,ВЛ-10 кВ № 414.15,ТП 10/0,4 кВ № 25/630 кВА ВЛ-0,4 кВ №1, опора № 65 (место соединения ответвления к вводу в жилой дом с ВЛ-0,4 кВ).</t>
  </si>
  <si>
    <t>40523400</t>
  </si>
  <si>
    <t>ПС 35/10 «Любимовка»
ВЛ-10 кВ № 2410
ТП-10/0,4 кВ № 069/250 опора проектируемой ВЛ-0,4 кВ – место соединения ответвления к ВРУ базовой станции сотовой связи с ВЛ-0,4 кВ</t>
  </si>
  <si>
    <t>40523869</t>
  </si>
  <si>
    <t>ПС  35/10 кВ  «Теплицы»
ВЛ-10кВ №8201
ТП-10/0,4кВ №8201-13/400 опора №10 ВЛ-0,4 кВ №1 – место соединения ответвления к вводу в жилой дом с ВЛ-0,4 кВ</t>
  </si>
  <si>
    <t>40524011</t>
  </si>
  <si>
    <t>ПС 110/35/10 кВ «Обоянь»
ВЛ-10 кВ № 415
ТП-10/0,4 кВ №137 (8/160) опора №7 ВЛ-0,4 кВ ф. 1 – место соединения ответвления к вводу в жилой дом  с ВЛ-0,4 кВ</t>
  </si>
  <si>
    <t>40524531</t>
  </si>
  <si>
    <t>ПС 35/10 «Любава»
ВЛ-10 кВ №22701
ТП 10/0,4 кВ № 2/320 опора №3 ВЛ-0,4 кВ №3 - место соединения ответвления к вводу в жилой дом с ВЛ-0,4 кВ</t>
  </si>
  <si>
    <t>40524609</t>
  </si>
  <si>
    <t>ПС 35/10 кВ «Родина»
ВЛ-10 кВ № 462
ТП-10/0,4 кВ № 2/250 опора проектируемого участка ВЛ-0,4 кВ № 3 – место соединения ответвления к вводу в магазин с ВЛ-0,4 кВ.</t>
  </si>
  <si>
    <t>40524862</t>
  </si>
  <si>
    <t>ПС 35/10 кВ «Водохранилище»,ВЛ-10 кВ № 425.06,ТП-10/0,4 кВ № 9/160 опора проектируемого участка ВЛ-0,4 кВ № 3 – место соединения ответвления к вводу в садовый дом с ВЛ-0,4 кВ.</t>
  </si>
  <si>
    <t>40526421</t>
  </si>
  <si>
    <t>ПС 35/10 кВ «Элеватор»,ВЛ-10 кВ № 1.6.2 опора проектируемого участка ВЛ-10 кВ № 1.6.2 – место выхода провода из контактного зажима, присоединяемого к разъединителю в сторону ТП-10/0,4 кВ.</t>
  </si>
  <si>
    <t>40526879</t>
  </si>
  <si>
    <t>ПС 35/10 кВ «Зуевка»
ВЛ-10 кВ № 665
ТП- 9/160 опора № 31, ВЛ-0,4 кВ № 3;  место соединения ответвления к вводному устройству в жилой дом с ВЛ-0,4 кВ</t>
  </si>
  <si>
    <t>40527024</t>
  </si>
  <si>
    <t>ПС 35/10 кВ «Луч» опора № 4 ВЛ-0,4 кВ № 1 – место соединения ответвления к вводу в здание с ВЛ-0,4 кВ</t>
  </si>
  <si>
    <t>40527101</t>
  </si>
  <si>
    <t>ПС 110/10 кВ «Студенок»,ВЛ-10 кВ № 14,проектируемая ТП-10/0,4 кВ опора проектируемой ВЛ-0,4 кВ  –  место соединения ответвления к вводу в хозяйственную постройку с ВЛ-0,4 кВ</t>
  </si>
  <si>
    <t>40527266</t>
  </si>
  <si>
    <t>40527328</t>
  </si>
  <si>
    <t>ПС 35/10 кВ Оросительная,ВЛ-10 кВ № 415.03,ТП-10/0,4 кВ № 12/160 опора №36 ВЛ-0,4 кВ №2 – место соединения ответвления к вводу в жилого дома с ВЛ-0,4 кВ</t>
  </si>
  <si>
    <t>40527442</t>
  </si>
  <si>
    <t>ПС 110/10 кВ «Родники»,КЛ-10 кВ № 9,РТП № 3, ТП-5/2×630 во ВРУ-0,4 кВ жилого дома до общего узла учета (место соединения КЛ-0,4 кВ с коммутационным аппаратом во ВРУ-0,4 кВ)</t>
  </si>
  <si>
    <t>40527493</t>
  </si>
  <si>
    <t xml:space="preserve">ПС 110/10 кВ «Родники»,КЛ-10 кВ № 9,РТП № 3, ТП-5/2×630 во ВРУ-0,4 кВ жилого дома до общего узла учета (место соединения КЛ-0,4 кВ с коммутационным аппаратом во ВРУ-0,4 кВ)  </t>
  </si>
  <si>
    <t>40527505</t>
  </si>
  <si>
    <t>40527882</t>
  </si>
  <si>
    <t>ПС 110/35/10 кВ «Атомград»
ВЛ-10 кВ № 81425
ТП-10/0,4 кВ № 03/250 опора проектируемого участка ВЛ-0,4 кВ № 2 – место соединения ответвления к вводу в гараж с ВЛ-0,4 кВ</t>
  </si>
  <si>
    <t>40528011</t>
  </si>
  <si>
    <t>ПС 35/10 кВ «Рязаново»
ВЛ-10 кВ № 82505
ТП-10/0,4 кВ № 07/250 опора № 7 ВЛ-0,4 кВ № 2 – место соединения ответвления к вводу в здание с ВЛ-0,4 кВ</t>
  </si>
  <si>
    <t>40528758</t>
  </si>
  <si>
    <t>ПС 35/10кВ "Моква",ВЛ-10 кВ № 421.02 проектируемого участка ВЛ-10 кВ № 421.02 – место выхода провода из аппаратного зажима, присоединяемого к разъединителю в сторону ТП-10/0,4 кВ.</t>
  </si>
  <si>
    <t>40528861</t>
  </si>
  <si>
    <t>ПС 110/10 кВ «Студенок»,ВЛ-10 кВ № 14,ТП-10/0,4 кВ № 110/100 опора № 10 ВЛ-0,4 кВ №1 – место соединения ответвления к вводу в жилой дом с ВЛ-0,4 кВ</t>
  </si>
  <si>
    <t>40528872</t>
  </si>
  <si>
    <t>ПС 35/10 кВ Оросительная,ВЛ-10 кВ № 415.09,ТП-10/0,4 кВ № 5/250 опора №15 ВЛ-0,4 кВ №2 – место соединения ответвления к вводу в нежилое помещение с ВЛ-0,4 кВ</t>
  </si>
  <si>
    <t>40530712</t>
  </si>
  <si>
    <t>ПС 35/10 кВ Оросительная,ВЛ-10 кВ № 415.10,ТП-10/0,4 кВ № 7/100 опора №8 ВЛ-0,4 кВ №1 – место соединения ответвления к вводу в жилой дом с ВЛ-0,4 кВ</t>
  </si>
  <si>
    <t>40530819</t>
  </si>
  <si>
    <t>ПС 35/10 кВ «Элеватор»,ВЛ-0,4 кВ № 1.6.6,ТП-1.6.6-07/250 опора № 17 ВЛ-0,4 кВ № 1 – место соединения ответвления к вводу в жилой дом с ВЛ-0,4 кВ</t>
  </si>
  <si>
    <t>40530826</t>
  </si>
  <si>
    <t>ПС 35/10 кВ Оросительная,ВЛ-10 кВ № 415.09,ТП-10/0,4 кВ № 8/160 опора №14 ВЛ-0,4 кВ №1 – место соединения ответвления к вводу в хоз. постройка с ВЛ-0,4 кВ</t>
  </si>
  <si>
    <t>40531131</t>
  </si>
  <si>
    <t>ПС 110/35/10 кВ «Льгов».
ВЛ-10 кВ № 1309
ТП-10/0,4 кВ №1309-04/250 опора №8 ВЛИ-0,4 кВ №1 – место соединения ответвления к вводу в садовый дом с ВЛИ-0,4 кВ.</t>
  </si>
  <si>
    <t>40531944</t>
  </si>
  <si>
    <t>ПС 35/10 кВ Михайловка,ВЛ-10 кВ № 2.7.8,ТП-10/0,4 кВ № 10/100 опора № 8 ВЛ-0,4 кВ №1 – место соединения ответвления к вводу в хозяйственную постройку с ВЛ-0,4 кВ</t>
  </si>
  <si>
    <t>40532317</t>
  </si>
  <si>
    <t>ПС 35/10 кВ «Петрово»
ВЛ-10 кВ № 621
ТП-10/0,4 кВ № 165 опора № 2-1 ВЛ-0,4 кВ № 1Т1 – место соединения ответвления к вводу в торговый прицем с ВЛ-0,4 кВ.</t>
  </si>
  <si>
    <t>40532476</t>
  </si>
  <si>
    <t>ПС110/ 35/10 кВ «Фатеж», ВЛ-10 кВ № 3.1.18, ТП-10/0,4 кВ № 1/250 опора № 11, ВЛ-0,4 кВ № 4 – место соединения ответвления к вводу в жилой дом с ВЛ-0,4 кВ</t>
  </si>
  <si>
    <t>40532508</t>
  </si>
  <si>
    <t>ПС110/ 35/10 кВ «Фатеж»,ВЛ-10 кВ № 3.1.18,ТП-10/0,4 кВ № 2/250 опора № 6, ВЛ-0,4 кВ № 1 – место соединения ответвления к вводу в жилой дом с ВЛ-0,4 кВ.</t>
  </si>
  <si>
    <t>40532571</t>
  </si>
  <si>
    <t>ПС 35/10 кВ «Элеватор», ВЛ-10 кВ № 1.6.13, ТП-10/0,4 кВ №10/160 опора №22 ВЛ-0,4 кВ №1 – место соединения ответвления к вводу в жилой дом с ВЛ-0,4 кВ</t>
  </si>
  <si>
    <t>40532889</t>
  </si>
  <si>
    <t>ПС 110/35/10 кВ «Дмитриев», ВЛ-10 кВ № 1.1.15, ТП-10/0,4 кВ №04/320 опора №8 ВЛИ-0,4 кВ «КБО» – место соединения ответвления к вводу в нежилое помещение с ВЛИ-0,4 кВ</t>
  </si>
  <si>
    <t>40534059</t>
  </si>
  <si>
    <t>ПС 110/10 кВ «Студенок», ВЛ-10 кВ № 14, ТП-10/0,4 кВ № 111 опора № 2 ВЛ-0,4 кВ № 2 – место соединения ответвления к вводу в хозяйственную постройку с ВЛ-0,4 кВ</t>
  </si>
  <si>
    <t>40534182</t>
  </si>
  <si>
    <t>ПС 35/10 кВ «Луч», ВЛ-10 кВ № 338, ТП-10/0,4 кВ №7/250 кВА опора № 16 ВЛ-0,4 кВ № 3 – место соединения ответвления к вводу в здание с ВЛ-0,4 кВ</t>
  </si>
  <si>
    <t>Пообъектная информация по заключенным договорам ТП за МАРТ месяц 2012 г.</t>
  </si>
  <si>
    <t>ПС 35/6кВ Золотухинская</t>
  </si>
  <si>
    <t>ПС 35/10кВ Переступлино н.</t>
  </si>
  <si>
    <t xml:space="preserve">ПС 110/35/10 Сужда  </t>
  </si>
  <si>
    <t xml:space="preserve">ПС 110/35/10кВ Дмитриев </t>
  </si>
  <si>
    <t xml:space="preserve">ПС 35/10 Пристень </t>
  </si>
  <si>
    <t>ПС 35/10 Возы-тяговая</t>
  </si>
  <si>
    <t>Сведения о деятельности филиала ОАО " МРСК Центра" - "Курскэнерго" по технологическому присоединению за МАРТ месяц 2012 г.</t>
  </si>
  <si>
    <t>ПС 35/10кВ Золотухинская КРС</t>
  </si>
  <si>
    <t>ПС 35/10кВ М.Гнеушево</t>
  </si>
  <si>
    <t>ПС 35/10кВ Комбикормовая</t>
  </si>
  <si>
    <t>ПС 110/10кВ Б.Жирово</t>
  </si>
  <si>
    <t>ПС 110/10кВ Шерекино</t>
  </si>
  <si>
    <t>ПС 35/10кВ Городенск</t>
  </si>
  <si>
    <t>ПС 35/10кВ Гуево</t>
  </si>
  <si>
    <t>ПС 35/10кВ Конезавод</t>
  </si>
  <si>
    <t>ПС 35/10кВ Фатеевка</t>
  </si>
  <si>
    <t>ПС 35/6кВ Золотухинский сах. З.</t>
  </si>
  <si>
    <t>ПС 110/35/10 Полевая Тяговая(ЦРП-10кВ) Полевая</t>
  </si>
  <si>
    <t>ПС 35/10 Возы-тяговая (ЦРП-10кВ) Возы</t>
  </si>
  <si>
    <t>ПС 35/10 Пристень (ЦРП-10кВ) Пристень</t>
  </si>
  <si>
    <t>ПС 35/10кВ Афанасьевка</t>
  </si>
  <si>
    <t>ПС 35/10кВ Жерновец</t>
  </si>
  <si>
    <t>ПС 35/10кВ Иванино</t>
  </si>
  <si>
    <t>ПС 35/10кВ Искра</t>
  </si>
  <si>
    <t>ПС 35/10кВ Кремяное</t>
  </si>
  <si>
    <t>ПС 35/10кВ Лобазовка</t>
  </si>
  <si>
    <t>ПС 35/10кВ Шептуховка</t>
  </si>
  <si>
    <t>ПС 35/6/6кВ Центральная</t>
  </si>
  <si>
    <t>ПС 35/6кВ Золотухинский сах.з.</t>
  </si>
  <si>
    <t>Пообъектная информация по заключенным договорам ТП за Июнь месяц 2012 г.</t>
  </si>
  <si>
    <t>Сведения о деятельности филиала ОАО " МРСК Центра" - "Курскэнерго" по технологическому присоединению за  Июнь  месяц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</si>
</sst>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" fillId="33" borderId="10" xfId="97" applyFont="1" applyFill="1" applyBorder="1" applyAlignment="1">
      <alignment horizontal="center" wrapText="1"/>
      <protection/>
    </xf>
    <xf numFmtId="0" fontId="1" fillId="33" borderId="11" xfId="98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9" fillId="34" borderId="13" xfId="0" applyNumberFormat="1" applyFont="1" applyFill="1" applyBorder="1" applyAlignment="1">
      <alignment horizontal="center" vertical="center"/>
    </xf>
    <xf numFmtId="164" fontId="9" fillId="34" borderId="11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64" fontId="0" fillId="33" borderId="17" xfId="0" applyNumberForma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164" fontId="9" fillId="34" borderId="19" xfId="0" applyNumberFormat="1" applyFont="1" applyFill="1" applyBorder="1" applyAlignment="1">
      <alignment horizontal="center" vertical="center"/>
    </xf>
    <xf numFmtId="164" fontId="9" fillId="34" borderId="17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64" fontId="9" fillId="34" borderId="22" xfId="0" applyNumberFormat="1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wrapText="1"/>
    </xf>
    <xf numFmtId="14" fontId="43" fillId="33" borderId="23" xfId="0" applyNumberFormat="1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1" fillId="33" borderId="10" xfId="97" applyFont="1" applyFill="1" applyBorder="1" applyAlignment="1">
      <alignment horizontal="left" wrapText="1"/>
      <protection/>
    </xf>
    <xf numFmtId="0" fontId="1" fillId="33" borderId="0" xfId="98" applyFont="1" applyFill="1" applyBorder="1" applyAlignment="1">
      <alignment horizontal="center" wrapText="1"/>
      <protection/>
    </xf>
    <xf numFmtId="164" fontId="0" fillId="33" borderId="0" xfId="0" applyNumberFormat="1" applyFill="1" applyBorder="1" applyAlignment="1">
      <alignment horizontal="center"/>
    </xf>
    <xf numFmtId="0" fontId="43" fillId="33" borderId="23" xfId="0" applyNumberFormat="1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2" xfId="0" applyNumberFormat="1" applyFont="1" applyFill="1" applyBorder="1" applyAlignment="1">
      <alignment horizontal="center" wrapText="1"/>
    </xf>
    <xf numFmtId="14" fontId="43" fillId="33" borderId="22" xfId="0" applyNumberFormat="1" applyFont="1" applyFill="1" applyBorder="1" applyAlignment="1">
      <alignment horizontal="center" wrapText="1"/>
    </xf>
    <xf numFmtId="0" fontId="44" fillId="33" borderId="22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33" borderId="11" xfId="0" applyFont="1" applyFill="1" applyBorder="1" applyAlignment="1">
      <alignment horizontal="center" wrapText="1"/>
    </xf>
    <xf numFmtId="0" fontId="43" fillId="33" borderId="11" xfId="0" applyNumberFormat="1" applyFont="1" applyFill="1" applyBorder="1" applyAlignment="1">
      <alignment horizontal="center" wrapText="1"/>
    </xf>
    <xf numFmtId="14" fontId="43" fillId="33" borderId="11" xfId="0" applyNumberFormat="1" applyFont="1" applyFill="1" applyBorder="1" applyAlignment="1">
      <alignment horizontal="center" wrapText="1"/>
    </xf>
    <xf numFmtId="0" fontId="1" fillId="33" borderId="11" xfId="97" applyFont="1" applyFill="1" applyBorder="1" applyAlignment="1">
      <alignment horizontal="center" wrapText="1"/>
      <protection/>
    </xf>
    <xf numFmtId="0" fontId="0" fillId="33" borderId="11" xfId="0" applyFill="1" applyBorder="1" applyAlignment="1">
      <alignment/>
    </xf>
    <xf numFmtId="0" fontId="1" fillId="33" borderId="11" xfId="97" applyFont="1" applyFill="1" applyBorder="1" applyAlignment="1">
      <alignment horizontal="left" wrapText="1"/>
      <protection/>
    </xf>
    <xf numFmtId="0" fontId="0" fillId="0" borderId="0" xfId="0" applyFont="1" applyAlignment="1">
      <alignment horizontal="right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Лист1" xfId="97"/>
    <cellStyle name="Обычный_Лист2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3">
      <selection activeCell="D209" sqref="D209"/>
    </sheetView>
  </sheetViews>
  <sheetFormatPr defaultColWidth="9.140625" defaultRowHeight="16.5" customHeight="1"/>
  <cols>
    <col min="1" max="1" width="23.8515625" style="0" customWidth="1"/>
    <col min="3" max="3" width="32.8515625" style="0" bestFit="1" customWidth="1"/>
    <col min="4" max="5" width="9.140625" style="6" customWidth="1"/>
    <col min="6" max="9" width="9.140625" style="14" customWidth="1"/>
    <col min="11" max="11" width="10.7109375" style="0" customWidth="1"/>
  </cols>
  <sheetData>
    <row r="1" spans="6:11" s="2" customFormat="1" ht="16.5" customHeight="1">
      <c r="F1" s="57" t="s">
        <v>119</v>
      </c>
      <c r="G1" s="57"/>
      <c r="H1" s="57"/>
      <c r="I1" s="57"/>
      <c r="J1" s="57"/>
      <c r="K1" s="57"/>
    </row>
    <row r="2" spans="6:9" s="2" customFormat="1" ht="16.5" customHeight="1">
      <c r="F2" s="7"/>
      <c r="G2" s="7"/>
      <c r="H2" s="7"/>
      <c r="I2" s="7"/>
    </row>
    <row r="3" spans="1:9" s="2" customFormat="1" ht="16.5" customHeight="1">
      <c r="A3" s="3" t="s">
        <v>489</v>
      </c>
      <c r="F3" s="7"/>
      <c r="G3" s="7"/>
      <c r="H3" s="7"/>
      <c r="I3" s="7"/>
    </row>
    <row r="4" spans="1:9" s="2" customFormat="1" ht="16.5" customHeight="1">
      <c r="A4" s="4"/>
      <c r="B4" s="4"/>
      <c r="C4" s="5"/>
      <c r="D4" s="4"/>
      <c r="E4" s="4"/>
      <c r="F4" s="8"/>
      <c r="G4" s="9"/>
      <c r="H4" s="8"/>
      <c r="I4" s="8"/>
    </row>
    <row r="5" spans="3:11" s="2" customFormat="1" ht="16.5" customHeight="1" thickBot="1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>
      <c r="A6" s="58" t="s">
        <v>120</v>
      </c>
      <c r="B6" s="35"/>
      <c r="C6" s="58" t="s">
        <v>121</v>
      </c>
      <c r="D6" s="61" t="s">
        <v>122</v>
      </c>
      <c r="E6" s="61"/>
      <c r="F6" s="61" t="s">
        <v>123</v>
      </c>
      <c r="G6" s="61"/>
      <c r="H6" s="61" t="s">
        <v>124</v>
      </c>
      <c r="I6" s="61"/>
      <c r="J6" s="61" t="s">
        <v>125</v>
      </c>
      <c r="K6" s="61"/>
    </row>
    <row r="7" spans="1:11" ht="16.5" customHeight="1" thickBot="1">
      <c r="A7" s="59"/>
      <c r="B7" s="36" t="s">
        <v>126</v>
      </c>
      <c r="C7" s="59"/>
      <c r="D7" s="61"/>
      <c r="E7" s="61"/>
      <c r="F7" s="61"/>
      <c r="G7" s="61"/>
      <c r="H7" s="61"/>
      <c r="I7" s="61"/>
      <c r="J7" s="61"/>
      <c r="K7" s="61"/>
    </row>
    <row r="8" spans="1:11" ht="66.75" customHeight="1" thickBot="1">
      <c r="A8" s="59"/>
      <c r="B8" s="36"/>
      <c r="C8" s="60"/>
      <c r="D8" s="35" t="s">
        <v>127</v>
      </c>
      <c r="E8" s="35" t="s">
        <v>128</v>
      </c>
      <c r="F8" s="58" t="s">
        <v>127</v>
      </c>
      <c r="G8" s="58" t="s">
        <v>128</v>
      </c>
      <c r="H8" s="58" t="s">
        <v>127</v>
      </c>
      <c r="I8" s="58" t="s">
        <v>128</v>
      </c>
      <c r="J8" s="35" t="s">
        <v>127</v>
      </c>
      <c r="K8" s="35" t="s">
        <v>128</v>
      </c>
    </row>
    <row r="9" spans="1:11" ht="16.5" customHeight="1">
      <c r="A9" s="15"/>
      <c r="B9" s="16"/>
      <c r="C9" s="16" t="s">
        <v>138</v>
      </c>
      <c r="D9" s="16">
        <f aca="true" t="shared" si="0" ref="D9:K9">SUM(D10:D140)</f>
        <v>83</v>
      </c>
      <c r="E9" s="19">
        <f t="shared" si="0"/>
        <v>2.1068999999999996</v>
      </c>
      <c r="F9" s="16">
        <f t="shared" si="0"/>
        <v>84</v>
      </c>
      <c r="G9" s="16">
        <f t="shared" si="0"/>
        <v>1.1960000000000002</v>
      </c>
      <c r="H9" s="16">
        <f t="shared" si="0"/>
        <v>76</v>
      </c>
      <c r="I9" s="16">
        <f t="shared" si="0"/>
        <v>2.433900000000001</v>
      </c>
      <c r="J9" s="16">
        <f t="shared" si="0"/>
        <v>4</v>
      </c>
      <c r="K9" s="27">
        <f t="shared" si="0"/>
        <v>0.028999999999999998</v>
      </c>
    </row>
    <row r="10" spans="1:11" s="1" customFormat="1" ht="16.5" customHeight="1">
      <c r="A10" s="12" t="s">
        <v>129</v>
      </c>
      <c r="B10" s="37" t="s">
        <v>208</v>
      </c>
      <c r="C10" s="38" t="s">
        <v>488</v>
      </c>
      <c r="D10" s="17">
        <v>1</v>
      </c>
      <c r="E10" s="18">
        <v>0.005</v>
      </c>
      <c r="F10" s="17">
        <v>1</v>
      </c>
      <c r="G10" s="18">
        <v>0.005</v>
      </c>
      <c r="H10" s="17">
        <v>0</v>
      </c>
      <c r="I10" s="18">
        <v>0</v>
      </c>
      <c r="J10" s="13">
        <v>0</v>
      </c>
      <c r="K10" s="24">
        <v>0</v>
      </c>
    </row>
    <row r="11" spans="1:11" s="1" customFormat="1" ht="16.5" customHeight="1">
      <c r="A11" s="12" t="s">
        <v>129</v>
      </c>
      <c r="B11" s="37" t="s">
        <v>208</v>
      </c>
      <c r="C11" s="38" t="s">
        <v>487</v>
      </c>
      <c r="D11" s="17">
        <v>0</v>
      </c>
      <c r="E11" s="18">
        <v>0</v>
      </c>
      <c r="F11" s="17">
        <v>0</v>
      </c>
      <c r="G11" s="18">
        <v>0</v>
      </c>
      <c r="H11" s="17">
        <v>0</v>
      </c>
      <c r="I11" s="18">
        <v>0</v>
      </c>
      <c r="J11" s="13">
        <v>0</v>
      </c>
      <c r="K11" s="24">
        <v>0</v>
      </c>
    </row>
    <row r="12" spans="1:11" s="1" customFormat="1" ht="16.5" customHeight="1">
      <c r="A12" s="12" t="s">
        <v>129</v>
      </c>
      <c r="B12" s="37" t="s">
        <v>208</v>
      </c>
      <c r="C12" s="38" t="s">
        <v>218</v>
      </c>
      <c r="D12" s="17">
        <v>0</v>
      </c>
      <c r="E12" s="18">
        <v>0</v>
      </c>
      <c r="F12" s="17">
        <v>0</v>
      </c>
      <c r="G12" s="18">
        <v>0</v>
      </c>
      <c r="H12" s="17">
        <v>1</v>
      </c>
      <c r="I12" s="18">
        <v>0.004</v>
      </c>
      <c r="J12" s="13">
        <v>0</v>
      </c>
      <c r="K12" s="24">
        <v>0</v>
      </c>
    </row>
    <row r="13" spans="1:11" s="1" customFormat="1" ht="16.5" customHeight="1">
      <c r="A13" s="12" t="s">
        <v>129</v>
      </c>
      <c r="B13" s="37" t="s">
        <v>208</v>
      </c>
      <c r="C13" s="38" t="s">
        <v>141</v>
      </c>
      <c r="D13" s="17">
        <v>0</v>
      </c>
      <c r="E13" s="18">
        <v>0</v>
      </c>
      <c r="F13" s="17">
        <v>0</v>
      </c>
      <c r="G13" s="18">
        <v>0</v>
      </c>
      <c r="H13" s="17">
        <v>0</v>
      </c>
      <c r="I13" s="18">
        <v>0</v>
      </c>
      <c r="J13" s="13">
        <v>0</v>
      </c>
      <c r="K13" s="24">
        <v>0</v>
      </c>
    </row>
    <row r="14" spans="1:11" s="1" customFormat="1" ht="16.5" customHeight="1">
      <c r="A14" s="12" t="s">
        <v>129</v>
      </c>
      <c r="B14" s="37" t="s">
        <v>208</v>
      </c>
      <c r="C14" s="38" t="s">
        <v>142</v>
      </c>
      <c r="D14" s="17">
        <v>1</v>
      </c>
      <c r="E14" s="18">
        <v>0.012</v>
      </c>
      <c r="F14" s="17">
        <v>0</v>
      </c>
      <c r="G14" s="18">
        <v>0</v>
      </c>
      <c r="H14" s="17">
        <v>0</v>
      </c>
      <c r="I14" s="18">
        <v>0</v>
      </c>
      <c r="J14" s="13">
        <v>0</v>
      </c>
      <c r="K14" s="24">
        <v>0</v>
      </c>
    </row>
    <row r="15" spans="1:11" s="1" customFormat="1" ht="16.5" customHeight="1">
      <c r="A15" s="12" t="s">
        <v>129</v>
      </c>
      <c r="B15" s="37" t="s">
        <v>208</v>
      </c>
      <c r="C15" s="38" t="s">
        <v>53</v>
      </c>
      <c r="D15" s="17">
        <v>1</v>
      </c>
      <c r="E15" s="18">
        <v>0.015</v>
      </c>
      <c r="F15" s="17">
        <v>0</v>
      </c>
      <c r="G15" s="18">
        <v>0</v>
      </c>
      <c r="H15" s="17">
        <v>0</v>
      </c>
      <c r="I15" s="18">
        <v>0</v>
      </c>
      <c r="J15" s="13">
        <v>0</v>
      </c>
      <c r="K15" s="24">
        <v>0</v>
      </c>
    </row>
    <row r="16" spans="1:11" s="1" customFormat="1" ht="16.5" customHeight="1">
      <c r="A16" s="12" t="s">
        <v>129</v>
      </c>
      <c r="B16" s="37" t="s">
        <v>208</v>
      </c>
      <c r="C16" s="38" t="s">
        <v>54</v>
      </c>
      <c r="D16" s="17">
        <v>0</v>
      </c>
      <c r="E16" s="18">
        <v>0</v>
      </c>
      <c r="F16" s="17">
        <v>0</v>
      </c>
      <c r="G16" s="18">
        <v>0</v>
      </c>
      <c r="H16" s="17">
        <v>0</v>
      </c>
      <c r="I16" s="18">
        <v>0</v>
      </c>
      <c r="J16" s="13">
        <v>0</v>
      </c>
      <c r="K16" s="24">
        <v>0</v>
      </c>
    </row>
    <row r="17" spans="1:11" s="1" customFormat="1" ht="16.5" customHeight="1">
      <c r="A17" s="12" t="s">
        <v>129</v>
      </c>
      <c r="B17" s="37" t="s">
        <v>208</v>
      </c>
      <c r="C17" s="38" t="s">
        <v>143</v>
      </c>
      <c r="D17" s="17">
        <v>0</v>
      </c>
      <c r="E17" s="18">
        <v>0</v>
      </c>
      <c r="F17" s="17">
        <v>1</v>
      </c>
      <c r="G17" s="18">
        <v>0.012</v>
      </c>
      <c r="H17" s="17">
        <v>2</v>
      </c>
      <c r="I17" s="18">
        <v>0.03</v>
      </c>
      <c r="J17" s="13">
        <v>0</v>
      </c>
      <c r="K17" s="24">
        <v>0</v>
      </c>
    </row>
    <row r="18" spans="1:11" s="1" customFormat="1" ht="16.5" customHeight="1">
      <c r="A18" s="12" t="s">
        <v>129</v>
      </c>
      <c r="B18" s="37" t="s">
        <v>208</v>
      </c>
      <c r="C18" s="38" t="s">
        <v>55</v>
      </c>
      <c r="D18" s="17">
        <v>5</v>
      </c>
      <c r="E18" s="18">
        <v>0.039999999999999994</v>
      </c>
      <c r="F18" s="17">
        <v>4</v>
      </c>
      <c r="G18" s="18">
        <v>0.04</v>
      </c>
      <c r="H18" s="17">
        <v>2</v>
      </c>
      <c r="I18" s="18">
        <v>0.027999999999999997</v>
      </c>
      <c r="J18" s="13">
        <v>2</v>
      </c>
      <c r="K18" s="24">
        <v>0.015</v>
      </c>
    </row>
    <row r="19" spans="1:11" s="1" customFormat="1" ht="16.5" customHeight="1">
      <c r="A19" s="12" t="s">
        <v>129</v>
      </c>
      <c r="B19" s="37" t="s">
        <v>208</v>
      </c>
      <c r="C19" s="38" t="s">
        <v>56</v>
      </c>
      <c r="D19" s="17">
        <v>0</v>
      </c>
      <c r="E19" s="18">
        <v>0</v>
      </c>
      <c r="F19" s="17">
        <v>0</v>
      </c>
      <c r="G19" s="18">
        <v>0</v>
      </c>
      <c r="H19" s="17">
        <v>1</v>
      </c>
      <c r="I19" s="18">
        <v>0.015</v>
      </c>
      <c r="J19" s="13">
        <v>0</v>
      </c>
      <c r="K19" s="24">
        <v>0</v>
      </c>
    </row>
    <row r="20" spans="1:11" s="1" customFormat="1" ht="16.5" customHeight="1">
      <c r="A20" s="12" t="s">
        <v>129</v>
      </c>
      <c r="B20" s="37" t="s">
        <v>208</v>
      </c>
      <c r="C20" s="38" t="s">
        <v>216</v>
      </c>
      <c r="D20" s="17">
        <v>3</v>
      </c>
      <c r="E20" s="18">
        <v>0.7501</v>
      </c>
      <c r="F20" s="17">
        <v>0</v>
      </c>
      <c r="G20" s="18">
        <v>0</v>
      </c>
      <c r="H20" s="17">
        <v>1</v>
      </c>
      <c r="I20" s="18">
        <v>0.015</v>
      </c>
      <c r="J20" s="13">
        <v>0</v>
      </c>
      <c r="K20" s="24">
        <v>0</v>
      </c>
    </row>
    <row r="21" spans="1:11" s="1" customFormat="1" ht="16.5" customHeight="1">
      <c r="A21" s="12" t="s">
        <v>129</v>
      </c>
      <c r="B21" s="37" t="s">
        <v>208</v>
      </c>
      <c r="C21" s="38" t="s">
        <v>144</v>
      </c>
      <c r="D21" s="17">
        <v>1</v>
      </c>
      <c r="E21" s="18">
        <v>0.005</v>
      </c>
      <c r="F21" s="17">
        <v>0</v>
      </c>
      <c r="G21" s="18">
        <v>0</v>
      </c>
      <c r="H21" s="17">
        <v>0</v>
      </c>
      <c r="I21" s="18">
        <v>0</v>
      </c>
      <c r="J21" s="13">
        <v>0</v>
      </c>
      <c r="K21" s="24">
        <v>0</v>
      </c>
    </row>
    <row r="22" spans="1:11" s="1" customFormat="1" ht="16.5" customHeight="1">
      <c r="A22" s="12" t="s">
        <v>129</v>
      </c>
      <c r="B22" s="37" t="s">
        <v>208</v>
      </c>
      <c r="C22" s="38" t="s">
        <v>57</v>
      </c>
      <c r="D22" s="17">
        <v>1</v>
      </c>
      <c r="E22" s="18">
        <v>0.015</v>
      </c>
      <c r="F22" s="17">
        <v>1</v>
      </c>
      <c r="G22" s="18">
        <v>0.005</v>
      </c>
      <c r="H22" s="17">
        <v>0</v>
      </c>
      <c r="I22" s="18">
        <v>0</v>
      </c>
      <c r="J22" s="13">
        <v>0</v>
      </c>
      <c r="K22" s="24">
        <v>0</v>
      </c>
    </row>
    <row r="23" spans="1:11" s="1" customFormat="1" ht="16.5" customHeight="1">
      <c r="A23" s="12" t="s">
        <v>129</v>
      </c>
      <c r="B23" s="37" t="s">
        <v>208</v>
      </c>
      <c r="C23" s="38" t="s">
        <v>145</v>
      </c>
      <c r="D23" s="17">
        <v>0</v>
      </c>
      <c r="E23" s="18">
        <v>0</v>
      </c>
      <c r="F23" s="17">
        <v>0</v>
      </c>
      <c r="G23" s="18">
        <v>0</v>
      </c>
      <c r="H23" s="17">
        <v>0</v>
      </c>
      <c r="I23" s="18">
        <v>0</v>
      </c>
      <c r="J23" s="13">
        <v>0</v>
      </c>
      <c r="K23" s="24">
        <v>0</v>
      </c>
    </row>
    <row r="24" spans="1:11" s="1" customFormat="1" ht="16.5" customHeight="1">
      <c r="A24" s="12" t="s">
        <v>129</v>
      </c>
      <c r="B24" s="37" t="s">
        <v>208</v>
      </c>
      <c r="C24" s="38" t="s">
        <v>146</v>
      </c>
      <c r="D24" s="17">
        <v>0</v>
      </c>
      <c r="E24" s="18">
        <v>0</v>
      </c>
      <c r="F24" s="17">
        <v>0</v>
      </c>
      <c r="G24" s="18">
        <v>0</v>
      </c>
      <c r="H24" s="17">
        <v>0</v>
      </c>
      <c r="I24" s="18">
        <v>0</v>
      </c>
      <c r="J24" s="13">
        <v>0</v>
      </c>
      <c r="K24" s="24">
        <v>0</v>
      </c>
    </row>
    <row r="25" spans="1:11" s="1" customFormat="1" ht="16.5" customHeight="1">
      <c r="A25" s="12" t="s">
        <v>129</v>
      </c>
      <c r="B25" s="37" t="s">
        <v>208</v>
      </c>
      <c r="C25" s="38" t="s">
        <v>58</v>
      </c>
      <c r="D25" s="17">
        <v>0</v>
      </c>
      <c r="E25" s="18">
        <v>0</v>
      </c>
      <c r="F25" s="17">
        <v>1</v>
      </c>
      <c r="G25" s="18">
        <v>0.0035</v>
      </c>
      <c r="H25" s="17">
        <v>1</v>
      </c>
      <c r="I25" s="18">
        <v>0.008</v>
      </c>
      <c r="J25" s="13">
        <v>0</v>
      </c>
      <c r="K25" s="24">
        <v>0</v>
      </c>
    </row>
    <row r="26" spans="1:11" s="1" customFormat="1" ht="16.5" customHeight="1">
      <c r="A26" s="12" t="s">
        <v>129</v>
      </c>
      <c r="B26" s="37" t="s">
        <v>208</v>
      </c>
      <c r="C26" s="38" t="s">
        <v>59</v>
      </c>
      <c r="D26" s="17">
        <v>1</v>
      </c>
      <c r="E26" s="18">
        <v>0.014</v>
      </c>
      <c r="F26" s="17">
        <v>0</v>
      </c>
      <c r="G26" s="18">
        <v>0</v>
      </c>
      <c r="H26" s="17">
        <v>1</v>
      </c>
      <c r="I26" s="18">
        <v>0.007</v>
      </c>
      <c r="J26" s="13">
        <v>0</v>
      </c>
      <c r="K26" s="24">
        <v>0</v>
      </c>
    </row>
    <row r="27" spans="1:11" s="1" customFormat="1" ht="16.5" customHeight="1">
      <c r="A27" s="12" t="s">
        <v>129</v>
      </c>
      <c r="B27" s="37" t="s">
        <v>208</v>
      </c>
      <c r="C27" s="38" t="s">
        <v>147</v>
      </c>
      <c r="D27" s="17">
        <v>1</v>
      </c>
      <c r="E27" s="18">
        <v>0.01</v>
      </c>
      <c r="F27" s="17">
        <v>0</v>
      </c>
      <c r="G27" s="18">
        <v>0</v>
      </c>
      <c r="H27" s="17">
        <v>0</v>
      </c>
      <c r="I27" s="18">
        <v>0</v>
      </c>
      <c r="J27" s="13">
        <v>0</v>
      </c>
      <c r="K27" s="24">
        <v>0</v>
      </c>
    </row>
    <row r="28" spans="1:11" s="1" customFormat="1" ht="16.5" customHeight="1">
      <c r="A28" s="12" t="s">
        <v>129</v>
      </c>
      <c r="B28" s="37" t="s">
        <v>208</v>
      </c>
      <c r="C28" s="38" t="s">
        <v>60</v>
      </c>
      <c r="D28" s="17">
        <v>0</v>
      </c>
      <c r="E28" s="18">
        <v>0</v>
      </c>
      <c r="F28" s="17">
        <v>1</v>
      </c>
      <c r="G28" s="18">
        <v>0.03</v>
      </c>
      <c r="H28" s="17">
        <v>0</v>
      </c>
      <c r="I28" s="18">
        <v>0</v>
      </c>
      <c r="J28" s="13">
        <v>0</v>
      </c>
      <c r="K28" s="24">
        <v>0</v>
      </c>
    </row>
    <row r="29" spans="1:11" s="1" customFormat="1" ht="16.5" customHeight="1">
      <c r="A29" s="12" t="s">
        <v>129</v>
      </c>
      <c r="B29" s="37" t="s">
        <v>208</v>
      </c>
      <c r="C29" s="38" t="s">
        <v>61</v>
      </c>
      <c r="D29" s="17">
        <v>0</v>
      </c>
      <c r="E29" s="18">
        <v>0</v>
      </c>
      <c r="F29" s="17">
        <v>0</v>
      </c>
      <c r="G29" s="18">
        <v>0</v>
      </c>
      <c r="H29" s="17">
        <v>0</v>
      </c>
      <c r="I29" s="18">
        <v>0</v>
      </c>
      <c r="J29" s="13">
        <v>0</v>
      </c>
      <c r="K29" s="24">
        <v>0</v>
      </c>
    </row>
    <row r="30" spans="1:11" s="1" customFormat="1" ht="16.5" customHeight="1">
      <c r="A30" s="12" t="s">
        <v>129</v>
      </c>
      <c r="B30" s="37" t="s">
        <v>208</v>
      </c>
      <c r="C30" s="38" t="s">
        <v>62</v>
      </c>
      <c r="D30" s="17">
        <v>0</v>
      </c>
      <c r="E30" s="18">
        <v>0</v>
      </c>
      <c r="F30" s="17">
        <v>0</v>
      </c>
      <c r="G30" s="18">
        <v>0</v>
      </c>
      <c r="H30" s="17">
        <v>0</v>
      </c>
      <c r="I30" s="18">
        <v>0</v>
      </c>
      <c r="J30" s="13">
        <v>0</v>
      </c>
      <c r="K30" s="24">
        <v>0</v>
      </c>
    </row>
    <row r="31" spans="1:11" s="1" customFormat="1" ht="16.5" customHeight="1">
      <c r="A31" s="12" t="s">
        <v>129</v>
      </c>
      <c r="B31" s="37" t="s">
        <v>208</v>
      </c>
      <c r="C31" s="38" t="s">
        <v>63</v>
      </c>
      <c r="D31" s="17">
        <v>0</v>
      </c>
      <c r="E31" s="18">
        <v>0</v>
      </c>
      <c r="F31" s="17">
        <v>0</v>
      </c>
      <c r="G31" s="18">
        <v>0</v>
      </c>
      <c r="H31" s="17">
        <v>0</v>
      </c>
      <c r="I31" s="18">
        <v>0</v>
      </c>
      <c r="J31" s="13">
        <v>0</v>
      </c>
      <c r="K31" s="24">
        <v>0</v>
      </c>
    </row>
    <row r="32" spans="1:11" s="1" customFormat="1" ht="16.5" customHeight="1">
      <c r="A32" s="12" t="s">
        <v>129</v>
      </c>
      <c r="B32" s="37" t="s">
        <v>208</v>
      </c>
      <c r="C32" s="38" t="s">
        <v>148</v>
      </c>
      <c r="D32" s="17">
        <v>0</v>
      </c>
      <c r="E32" s="18">
        <v>0</v>
      </c>
      <c r="F32" s="17">
        <v>0</v>
      </c>
      <c r="G32" s="18">
        <v>0</v>
      </c>
      <c r="H32" s="17">
        <v>0</v>
      </c>
      <c r="I32" s="18">
        <v>0</v>
      </c>
      <c r="J32" s="13">
        <v>0</v>
      </c>
      <c r="K32" s="24">
        <v>0</v>
      </c>
    </row>
    <row r="33" spans="1:11" s="1" customFormat="1" ht="16.5" customHeight="1">
      <c r="A33" s="12" t="s">
        <v>129</v>
      </c>
      <c r="B33" s="37" t="s">
        <v>208</v>
      </c>
      <c r="C33" s="38" t="s">
        <v>64</v>
      </c>
      <c r="D33" s="17">
        <v>1</v>
      </c>
      <c r="E33" s="18">
        <v>0.015</v>
      </c>
      <c r="F33" s="17">
        <v>2</v>
      </c>
      <c r="G33" s="18">
        <v>0.02</v>
      </c>
      <c r="H33" s="17">
        <v>0</v>
      </c>
      <c r="I33" s="18">
        <v>0</v>
      </c>
      <c r="J33" s="13">
        <v>0</v>
      </c>
      <c r="K33" s="24">
        <v>0</v>
      </c>
    </row>
    <row r="34" spans="1:11" s="1" customFormat="1" ht="16.5" customHeight="1">
      <c r="A34" s="12" t="s">
        <v>129</v>
      </c>
      <c r="B34" s="37" t="s">
        <v>208</v>
      </c>
      <c r="C34" s="38" t="s">
        <v>149</v>
      </c>
      <c r="D34" s="17">
        <v>0</v>
      </c>
      <c r="E34" s="18">
        <v>0</v>
      </c>
      <c r="F34" s="17">
        <v>0</v>
      </c>
      <c r="G34" s="18">
        <v>0</v>
      </c>
      <c r="H34" s="17">
        <v>0</v>
      </c>
      <c r="I34" s="18">
        <v>0</v>
      </c>
      <c r="J34" s="13">
        <v>0</v>
      </c>
      <c r="K34" s="24">
        <v>0</v>
      </c>
    </row>
    <row r="35" spans="1:11" s="1" customFormat="1" ht="16.5" customHeight="1">
      <c r="A35" s="12" t="s">
        <v>129</v>
      </c>
      <c r="B35" s="37" t="s">
        <v>208</v>
      </c>
      <c r="C35" s="38" t="s">
        <v>150</v>
      </c>
      <c r="D35" s="17">
        <v>0</v>
      </c>
      <c r="E35" s="18">
        <v>0</v>
      </c>
      <c r="F35" s="17">
        <v>0</v>
      </c>
      <c r="G35" s="18">
        <v>0</v>
      </c>
      <c r="H35" s="17">
        <v>0</v>
      </c>
      <c r="I35" s="18">
        <v>0</v>
      </c>
      <c r="J35" s="13">
        <v>0</v>
      </c>
      <c r="K35" s="24">
        <v>0</v>
      </c>
    </row>
    <row r="36" spans="1:11" s="1" customFormat="1" ht="16.5" customHeight="1">
      <c r="A36" s="12" t="s">
        <v>129</v>
      </c>
      <c r="B36" s="37" t="s">
        <v>208</v>
      </c>
      <c r="C36" s="38" t="s">
        <v>151</v>
      </c>
      <c r="D36" s="17">
        <v>1</v>
      </c>
      <c r="E36" s="18">
        <v>0.01</v>
      </c>
      <c r="F36" s="17">
        <v>0</v>
      </c>
      <c r="G36" s="18">
        <v>0</v>
      </c>
      <c r="H36" s="17">
        <v>0</v>
      </c>
      <c r="I36" s="18">
        <v>0</v>
      </c>
      <c r="J36" s="13">
        <v>0</v>
      </c>
      <c r="K36" s="24">
        <v>0</v>
      </c>
    </row>
    <row r="37" spans="1:11" s="1" customFormat="1" ht="16.5" customHeight="1">
      <c r="A37" s="12" t="s">
        <v>129</v>
      </c>
      <c r="B37" s="37" t="s">
        <v>208</v>
      </c>
      <c r="C37" s="38" t="s">
        <v>152</v>
      </c>
      <c r="D37" s="17">
        <v>0</v>
      </c>
      <c r="E37" s="18">
        <v>0</v>
      </c>
      <c r="F37" s="17">
        <v>1</v>
      </c>
      <c r="G37" s="18">
        <v>0.005</v>
      </c>
      <c r="H37" s="17">
        <v>0</v>
      </c>
      <c r="I37" s="18">
        <v>0</v>
      </c>
      <c r="J37" s="13">
        <v>0</v>
      </c>
      <c r="K37" s="24">
        <v>0</v>
      </c>
    </row>
    <row r="38" spans="1:11" s="1" customFormat="1" ht="16.5" customHeight="1">
      <c r="A38" s="12" t="s">
        <v>129</v>
      </c>
      <c r="B38" s="37" t="s">
        <v>208</v>
      </c>
      <c r="C38" s="38" t="s">
        <v>65</v>
      </c>
      <c r="D38" s="17">
        <v>0</v>
      </c>
      <c r="E38" s="18">
        <v>0</v>
      </c>
      <c r="F38" s="17">
        <v>0</v>
      </c>
      <c r="G38" s="18">
        <v>0</v>
      </c>
      <c r="H38" s="17">
        <v>0</v>
      </c>
      <c r="I38" s="18">
        <v>0</v>
      </c>
      <c r="J38" s="13">
        <v>0</v>
      </c>
      <c r="K38" s="24">
        <v>0</v>
      </c>
    </row>
    <row r="39" spans="1:11" s="1" customFormat="1" ht="16.5" customHeight="1">
      <c r="A39" s="12" t="s">
        <v>129</v>
      </c>
      <c r="B39" s="37" t="s">
        <v>208</v>
      </c>
      <c r="C39" s="38" t="s">
        <v>66</v>
      </c>
      <c r="D39" s="17">
        <v>0</v>
      </c>
      <c r="E39" s="18">
        <v>0</v>
      </c>
      <c r="F39" s="17">
        <v>0</v>
      </c>
      <c r="G39" s="18">
        <v>0</v>
      </c>
      <c r="H39" s="17">
        <v>1</v>
      </c>
      <c r="I39" s="18">
        <v>0.025</v>
      </c>
      <c r="J39" s="13">
        <v>0</v>
      </c>
      <c r="K39" s="24">
        <v>0</v>
      </c>
    </row>
    <row r="40" spans="1:11" s="1" customFormat="1" ht="16.5" customHeight="1">
      <c r="A40" s="12" t="s">
        <v>129</v>
      </c>
      <c r="B40" s="37" t="s">
        <v>208</v>
      </c>
      <c r="C40" s="38" t="s">
        <v>153</v>
      </c>
      <c r="D40" s="17">
        <v>0</v>
      </c>
      <c r="E40" s="18">
        <v>0</v>
      </c>
      <c r="F40" s="17">
        <v>0</v>
      </c>
      <c r="G40" s="18">
        <v>0</v>
      </c>
      <c r="H40" s="17">
        <v>1</v>
      </c>
      <c r="I40" s="18">
        <v>0.007</v>
      </c>
      <c r="J40" s="13">
        <v>0</v>
      </c>
      <c r="K40" s="24">
        <v>0</v>
      </c>
    </row>
    <row r="41" spans="1:11" s="1" customFormat="1" ht="16.5" customHeight="1">
      <c r="A41" s="12" t="s">
        <v>129</v>
      </c>
      <c r="B41" s="37" t="s">
        <v>208</v>
      </c>
      <c r="C41" s="38" t="s">
        <v>154</v>
      </c>
      <c r="D41" s="17">
        <v>1</v>
      </c>
      <c r="E41" s="18">
        <v>0.01</v>
      </c>
      <c r="F41" s="17">
        <v>0</v>
      </c>
      <c r="G41" s="18">
        <v>0</v>
      </c>
      <c r="H41" s="17">
        <v>1</v>
      </c>
      <c r="I41" s="18">
        <v>0.006</v>
      </c>
      <c r="J41" s="13">
        <v>0</v>
      </c>
      <c r="K41" s="24">
        <v>0</v>
      </c>
    </row>
    <row r="42" spans="1:11" s="1" customFormat="1" ht="16.5" customHeight="1">
      <c r="A42" s="12" t="s">
        <v>129</v>
      </c>
      <c r="B42" s="37" t="s">
        <v>208</v>
      </c>
      <c r="C42" s="38" t="s">
        <v>155</v>
      </c>
      <c r="D42" s="17">
        <v>0</v>
      </c>
      <c r="E42" s="18">
        <v>0</v>
      </c>
      <c r="F42" s="17">
        <v>2</v>
      </c>
      <c r="G42" s="18">
        <v>0.025</v>
      </c>
      <c r="H42" s="17">
        <v>0</v>
      </c>
      <c r="I42" s="18">
        <v>0</v>
      </c>
      <c r="J42" s="13">
        <v>0</v>
      </c>
      <c r="K42" s="24">
        <v>0</v>
      </c>
    </row>
    <row r="43" spans="1:11" s="1" customFormat="1" ht="16.5" customHeight="1">
      <c r="A43" s="12" t="s">
        <v>129</v>
      </c>
      <c r="B43" s="37" t="s">
        <v>208</v>
      </c>
      <c r="C43" s="38" t="s">
        <v>217</v>
      </c>
      <c r="D43" s="17">
        <v>3</v>
      </c>
      <c r="E43" s="18">
        <v>0.025</v>
      </c>
      <c r="F43" s="17">
        <v>2</v>
      </c>
      <c r="G43" s="18">
        <v>0.015</v>
      </c>
      <c r="H43" s="17">
        <v>0</v>
      </c>
      <c r="I43" s="18">
        <v>0</v>
      </c>
      <c r="J43" s="13">
        <v>0</v>
      </c>
      <c r="K43" s="24">
        <v>0</v>
      </c>
    </row>
    <row r="44" spans="1:11" s="1" customFormat="1" ht="16.5" customHeight="1">
      <c r="A44" s="12" t="s">
        <v>129</v>
      </c>
      <c r="B44" s="37" t="s">
        <v>208</v>
      </c>
      <c r="C44" s="38" t="s">
        <v>156</v>
      </c>
      <c r="D44" s="17">
        <v>0</v>
      </c>
      <c r="E44" s="18">
        <v>0</v>
      </c>
      <c r="F44" s="17">
        <v>0</v>
      </c>
      <c r="G44" s="18">
        <v>0</v>
      </c>
      <c r="H44" s="17">
        <v>1</v>
      </c>
      <c r="I44" s="18">
        <v>0.007</v>
      </c>
      <c r="J44" s="13">
        <v>0</v>
      </c>
      <c r="K44" s="24">
        <v>0</v>
      </c>
    </row>
    <row r="45" spans="1:11" s="1" customFormat="1" ht="16.5" customHeight="1">
      <c r="A45" s="12" t="s">
        <v>129</v>
      </c>
      <c r="B45" s="37" t="s">
        <v>208</v>
      </c>
      <c r="C45" s="38" t="s">
        <v>67</v>
      </c>
      <c r="D45" s="17">
        <v>0</v>
      </c>
      <c r="E45" s="18">
        <v>0</v>
      </c>
      <c r="F45" s="17">
        <v>2</v>
      </c>
      <c r="G45" s="18">
        <v>0.016</v>
      </c>
      <c r="H45" s="17">
        <v>1</v>
      </c>
      <c r="I45" s="18">
        <v>0.006</v>
      </c>
      <c r="J45" s="13">
        <v>0</v>
      </c>
      <c r="K45" s="24">
        <v>0</v>
      </c>
    </row>
    <row r="46" spans="1:11" s="1" customFormat="1" ht="16.5" customHeight="1">
      <c r="A46" s="12" t="s">
        <v>129</v>
      </c>
      <c r="B46" s="37" t="s">
        <v>208</v>
      </c>
      <c r="C46" s="38" t="s">
        <v>157</v>
      </c>
      <c r="D46" s="17">
        <v>0</v>
      </c>
      <c r="E46" s="18">
        <v>0</v>
      </c>
      <c r="F46" s="17">
        <v>1</v>
      </c>
      <c r="G46" s="18">
        <v>0.015</v>
      </c>
      <c r="H46" s="17">
        <v>0</v>
      </c>
      <c r="I46" s="18">
        <v>0</v>
      </c>
      <c r="J46" s="13">
        <v>0</v>
      </c>
      <c r="K46" s="24">
        <v>0</v>
      </c>
    </row>
    <row r="47" spans="1:11" s="1" customFormat="1" ht="16.5" customHeight="1">
      <c r="A47" s="12" t="s">
        <v>129</v>
      </c>
      <c r="B47" s="37" t="s">
        <v>208</v>
      </c>
      <c r="C47" s="38" t="s">
        <v>158</v>
      </c>
      <c r="D47" s="17">
        <v>1</v>
      </c>
      <c r="E47" s="18">
        <v>0.01</v>
      </c>
      <c r="F47" s="17">
        <v>0</v>
      </c>
      <c r="G47" s="18">
        <v>0</v>
      </c>
      <c r="H47" s="17">
        <v>1</v>
      </c>
      <c r="I47" s="18">
        <v>0.003</v>
      </c>
      <c r="J47" s="13">
        <v>0</v>
      </c>
      <c r="K47" s="24">
        <v>0</v>
      </c>
    </row>
    <row r="48" spans="1:11" s="1" customFormat="1" ht="16.5" customHeight="1">
      <c r="A48" s="12" t="s">
        <v>129</v>
      </c>
      <c r="B48" s="37" t="s">
        <v>208</v>
      </c>
      <c r="C48" s="38" t="s">
        <v>225</v>
      </c>
      <c r="D48" s="17">
        <v>0</v>
      </c>
      <c r="E48" s="18">
        <v>0</v>
      </c>
      <c r="F48" s="17">
        <v>1</v>
      </c>
      <c r="G48" s="18">
        <v>0.015</v>
      </c>
      <c r="H48" s="17">
        <v>0</v>
      </c>
      <c r="I48" s="18">
        <v>0</v>
      </c>
      <c r="J48" s="13">
        <v>0</v>
      </c>
      <c r="K48" s="24">
        <v>0</v>
      </c>
    </row>
    <row r="49" spans="1:11" s="1" customFormat="1" ht="16.5" customHeight="1">
      <c r="A49" s="12" t="s">
        <v>129</v>
      </c>
      <c r="B49" s="37" t="s">
        <v>208</v>
      </c>
      <c r="C49" s="38" t="s">
        <v>68</v>
      </c>
      <c r="D49" s="17">
        <v>0</v>
      </c>
      <c r="E49" s="18">
        <v>0</v>
      </c>
      <c r="F49" s="17">
        <v>0</v>
      </c>
      <c r="G49" s="18">
        <v>0</v>
      </c>
      <c r="H49" s="17">
        <v>1</v>
      </c>
      <c r="I49" s="18">
        <v>0.004</v>
      </c>
      <c r="J49" s="13">
        <v>0</v>
      </c>
      <c r="K49" s="24">
        <v>0</v>
      </c>
    </row>
    <row r="50" spans="1:11" s="1" customFormat="1" ht="16.5" customHeight="1">
      <c r="A50" s="12" t="s">
        <v>129</v>
      </c>
      <c r="B50" s="37" t="s">
        <v>208</v>
      </c>
      <c r="C50" s="38" t="s">
        <v>69</v>
      </c>
      <c r="D50" s="17">
        <v>1</v>
      </c>
      <c r="E50" s="18">
        <v>0.015</v>
      </c>
      <c r="F50" s="17">
        <v>0</v>
      </c>
      <c r="G50" s="18">
        <v>0</v>
      </c>
      <c r="H50" s="17">
        <v>0</v>
      </c>
      <c r="I50" s="18">
        <v>0</v>
      </c>
      <c r="J50" s="13">
        <v>0</v>
      </c>
      <c r="K50" s="24">
        <v>0</v>
      </c>
    </row>
    <row r="51" spans="1:11" s="1" customFormat="1" ht="16.5" customHeight="1">
      <c r="A51" s="12" t="s">
        <v>129</v>
      </c>
      <c r="B51" s="37" t="s">
        <v>208</v>
      </c>
      <c r="C51" s="38" t="s">
        <v>70</v>
      </c>
      <c r="D51" s="17">
        <v>1</v>
      </c>
      <c r="E51" s="18">
        <v>0.01</v>
      </c>
      <c r="F51" s="17">
        <v>0</v>
      </c>
      <c r="G51" s="18">
        <v>0</v>
      </c>
      <c r="H51" s="17">
        <v>1</v>
      </c>
      <c r="I51" s="18">
        <v>0.015</v>
      </c>
      <c r="J51" s="13">
        <v>0</v>
      </c>
      <c r="K51" s="24">
        <v>0</v>
      </c>
    </row>
    <row r="52" spans="1:11" s="1" customFormat="1" ht="16.5" customHeight="1">
      <c r="A52" s="12" t="s">
        <v>129</v>
      </c>
      <c r="B52" s="37" t="s">
        <v>208</v>
      </c>
      <c r="C52" s="38" t="s">
        <v>71</v>
      </c>
      <c r="D52" s="17">
        <v>0</v>
      </c>
      <c r="E52" s="18">
        <v>0</v>
      </c>
      <c r="F52" s="17">
        <v>0</v>
      </c>
      <c r="G52" s="18">
        <v>0</v>
      </c>
      <c r="H52" s="17">
        <v>1</v>
      </c>
      <c r="I52" s="18">
        <v>0.003</v>
      </c>
      <c r="J52" s="13">
        <v>0</v>
      </c>
      <c r="K52" s="24">
        <v>0</v>
      </c>
    </row>
    <row r="53" spans="1:11" s="1" customFormat="1" ht="16.5" customHeight="1">
      <c r="A53" s="12" t="s">
        <v>129</v>
      </c>
      <c r="B53" s="37" t="s">
        <v>208</v>
      </c>
      <c r="C53" s="38" t="s">
        <v>72</v>
      </c>
      <c r="D53" s="17">
        <v>2</v>
      </c>
      <c r="E53" s="18">
        <v>0.0245</v>
      </c>
      <c r="F53" s="17">
        <v>5</v>
      </c>
      <c r="G53" s="18">
        <v>0.0575</v>
      </c>
      <c r="H53" s="17">
        <v>1</v>
      </c>
      <c r="I53" s="18">
        <v>0.014</v>
      </c>
      <c r="J53" s="13">
        <v>0</v>
      </c>
      <c r="K53" s="24">
        <v>0</v>
      </c>
    </row>
    <row r="54" spans="1:11" s="1" customFormat="1" ht="16.5" customHeight="1">
      <c r="A54" s="12" t="s">
        <v>129</v>
      </c>
      <c r="B54" s="37" t="s">
        <v>208</v>
      </c>
      <c r="C54" s="38" t="s">
        <v>159</v>
      </c>
      <c r="D54" s="17">
        <v>1</v>
      </c>
      <c r="E54" s="18">
        <v>0.005</v>
      </c>
      <c r="F54" s="17">
        <v>1</v>
      </c>
      <c r="G54" s="18">
        <v>0.005</v>
      </c>
      <c r="H54" s="17">
        <v>1</v>
      </c>
      <c r="I54" s="18">
        <v>0.006</v>
      </c>
      <c r="J54" s="13">
        <v>0</v>
      </c>
      <c r="K54" s="24">
        <v>0</v>
      </c>
    </row>
    <row r="55" spans="1:11" s="1" customFormat="1" ht="16.5" customHeight="1">
      <c r="A55" s="12" t="s">
        <v>129</v>
      </c>
      <c r="B55" s="37" t="s">
        <v>208</v>
      </c>
      <c r="C55" s="38" t="s">
        <v>73</v>
      </c>
      <c r="D55" s="17">
        <v>0</v>
      </c>
      <c r="E55" s="18">
        <v>0</v>
      </c>
      <c r="F55" s="17">
        <v>1</v>
      </c>
      <c r="G55" s="18">
        <v>0.01</v>
      </c>
      <c r="H55" s="17">
        <v>0</v>
      </c>
      <c r="I55" s="18">
        <v>0</v>
      </c>
      <c r="J55" s="13">
        <v>0</v>
      </c>
      <c r="K55" s="24">
        <v>0</v>
      </c>
    </row>
    <row r="56" spans="1:11" s="1" customFormat="1" ht="16.5" customHeight="1">
      <c r="A56" s="12" t="s">
        <v>129</v>
      </c>
      <c r="B56" s="37" t="s">
        <v>208</v>
      </c>
      <c r="C56" s="38" t="s">
        <v>160</v>
      </c>
      <c r="D56" s="17">
        <v>1</v>
      </c>
      <c r="E56" s="18">
        <v>0.01</v>
      </c>
      <c r="F56" s="17">
        <v>0</v>
      </c>
      <c r="G56" s="18">
        <v>0</v>
      </c>
      <c r="H56" s="17">
        <v>0</v>
      </c>
      <c r="I56" s="18">
        <v>0</v>
      </c>
      <c r="J56" s="13">
        <v>0</v>
      </c>
      <c r="K56" s="24">
        <v>0</v>
      </c>
    </row>
    <row r="57" spans="1:11" s="1" customFormat="1" ht="16.5" customHeight="1">
      <c r="A57" s="12" t="s">
        <v>129</v>
      </c>
      <c r="B57" s="37" t="s">
        <v>208</v>
      </c>
      <c r="C57" s="38" t="s">
        <v>74</v>
      </c>
      <c r="D57" s="17">
        <v>0</v>
      </c>
      <c r="E57" s="18">
        <v>0</v>
      </c>
      <c r="F57" s="17">
        <v>0</v>
      </c>
      <c r="G57" s="18">
        <v>0</v>
      </c>
      <c r="H57" s="17">
        <v>1</v>
      </c>
      <c r="I57" s="18">
        <v>0.012</v>
      </c>
      <c r="J57" s="13">
        <v>0</v>
      </c>
      <c r="K57" s="24">
        <v>0</v>
      </c>
    </row>
    <row r="58" spans="1:11" s="1" customFormat="1" ht="16.5" customHeight="1">
      <c r="A58" s="12" t="s">
        <v>129</v>
      </c>
      <c r="B58" s="37" t="s">
        <v>208</v>
      </c>
      <c r="C58" s="38" t="s">
        <v>75</v>
      </c>
      <c r="D58" s="17">
        <v>1</v>
      </c>
      <c r="E58" s="18">
        <v>0.007</v>
      </c>
      <c r="F58" s="17">
        <v>0</v>
      </c>
      <c r="G58" s="18">
        <v>0</v>
      </c>
      <c r="H58" s="17">
        <v>0</v>
      </c>
      <c r="I58" s="18">
        <v>0</v>
      </c>
      <c r="J58" s="13">
        <v>0</v>
      </c>
      <c r="K58" s="24">
        <v>0</v>
      </c>
    </row>
    <row r="59" spans="1:11" s="1" customFormat="1" ht="16.5" customHeight="1">
      <c r="A59" s="12" t="s">
        <v>129</v>
      </c>
      <c r="B59" s="37" t="s">
        <v>208</v>
      </c>
      <c r="C59" s="38" t="s">
        <v>76</v>
      </c>
      <c r="D59" s="17">
        <v>0</v>
      </c>
      <c r="E59" s="18">
        <v>0</v>
      </c>
      <c r="F59" s="17">
        <v>0</v>
      </c>
      <c r="G59" s="18">
        <v>0</v>
      </c>
      <c r="H59" s="17">
        <v>0</v>
      </c>
      <c r="I59" s="18">
        <v>0</v>
      </c>
      <c r="J59" s="13">
        <v>0</v>
      </c>
      <c r="K59" s="24">
        <v>0</v>
      </c>
    </row>
    <row r="60" spans="1:11" s="1" customFormat="1" ht="16.5" customHeight="1">
      <c r="A60" s="12" t="s">
        <v>129</v>
      </c>
      <c r="B60" s="37" t="s">
        <v>208</v>
      </c>
      <c r="C60" s="38" t="s">
        <v>77</v>
      </c>
      <c r="D60" s="17">
        <v>1</v>
      </c>
      <c r="E60" s="18">
        <v>0.005</v>
      </c>
      <c r="F60" s="17">
        <v>1</v>
      </c>
      <c r="G60" s="18">
        <v>0.005</v>
      </c>
      <c r="H60" s="17">
        <v>2</v>
      </c>
      <c r="I60" s="18">
        <v>0.017</v>
      </c>
      <c r="J60" s="13">
        <v>0</v>
      </c>
      <c r="K60" s="24">
        <v>0</v>
      </c>
    </row>
    <row r="61" spans="1:11" s="1" customFormat="1" ht="16.5" customHeight="1">
      <c r="A61" s="12" t="s">
        <v>129</v>
      </c>
      <c r="B61" s="37" t="s">
        <v>208</v>
      </c>
      <c r="C61" s="38" t="s">
        <v>78</v>
      </c>
      <c r="D61" s="17">
        <v>4</v>
      </c>
      <c r="E61" s="18">
        <v>0.06</v>
      </c>
      <c r="F61" s="17">
        <v>3</v>
      </c>
      <c r="G61" s="18">
        <v>0.03</v>
      </c>
      <c r="H61" s="17">
        <v>1</v>
      </c>
      <c r="I61" s="18">
        <v>0.005</v>
      </c>
      <c r="J61" s="13">
        <v>0</v>
      </c>
      <c r="K61" s="24">
        <v>0</v>
      </c>
    </row>
    <row r="62" spans="1:11" s="1" customFormat="1" ht="16.5" customHeight="1">
      <c r="A62" s="12" t="s">
        <v>129</v>
      </c>
      <c r="B62" s="37" t="s">
        <v>208</v>
      </c>
      <c r="C62" s="38" t="s">
        <v>79</v>
      </c>
      <c r="D62" s="17">
        <v>1</v>
      </c>
      <c r="E62" s="18">
        <v>0.015</v>
      </c>
      <c r="F62" s="17">
        <v>0</v>
      </c>
      <c r="G62" s="18">
        <v>0</v>
      </c>
      <c r="H62" s="17">
        <v>0</v>
      </c>
      <c r="I62" s="18">
        <v>0</v>
      </c>
      <c r="J62" s="13">
        <v>0</v>
      </c>
      <c r="K62" s="24">
        <v>0</v>
      </c>
    </row>
    <row r="63" spans="1:11" s="1" customFormat="1" ht="16.5" customHeight="1">
      <c r="A63" s="12" t="s">
        <v>129</v>
      </c>
      <c r="B63" s="37" t="s">
        <v>208</v>
      </c>
      <c r="C63" s="38" t="s">
        <v>161</v>
      </c>
      <c r="D63" s="17">
        <v>0</v>
      </c>
      <c r="E63" s="18">
        <v>0</v>
      </c>
      <c r="F63" s="17">
        <v>0</v>
      </c>
      <c r="G63" s="18">
        <v>0</v>
      </c>
      <c r="H63" s="17">
        <v>0</v>
      </c>
      <c r="I63" s="18">
        <v>0</v>
      </c>
      <c r="J63" s="13">
        <v>0</v>
      </c>
      <c r="K63" s="24">
        <v>0</v>
      </c>
    </row>
    <row r="64" spans="1:11" s="1" customFormat="1" ht="16.5" customHeight="1">
      <c r="A64" s="12" t="s">
        <v>129</v>
      </c>
      <c r="B64" s="37" t="s">
        <v>208</v>
      </c>
      <c r="C64" s="38" t="s">
        <v>162</v>
      </c>
      <c r="D64" s="17">
        <v>0</v>
      </c>
      <c r="E64" s="18">
        <v>0</v>
      </c>
      <c r="F64" s="17">
        <v>0</v>
      </c>
      <c r="G64" s="18">
        <v>0</v>
      </c>
      <c r="H64" s="17">
        <v>0</v>
      </c>
      <c r="I64" s="18">
        <v>0</v>
      </c>
      <c r="J64" s="13">
        <v>0</v>
      </c>
      <c r="K64" s="24">
        <v>0</v>
      </c>
    </row>
    <row r="65" spans="1:11" s="1" customFormat="1" ht="16.5" customHeight="1">
      <c r="A65" s="12" t="s">
        <v>129</v>
      </c>
      <c r="B65" s="37" t="s">
        <v>208</v>
      </c>
      <c r="C65" s="38" t="s">
        <v>80</v>
      </c>
      <c r="D65" s="17">
        <v>1</v>
      </c>
      <c r="E65" s="18">
        <v>0.01</v>
      </c>
      <c r="F65" s="17">
        <v>2</v>
      </c>
      <c r="G65" s="18">
        <v>0.025</v>
      </c>
      <c r="H65" s="17">
        <v>2</v>
      </c>
      <c r="I65" s="18">
        <v>0.025</v>
      </c>
      <c r="J65" s="13">
        <v>0</v>
      </c>
      <c r="K65" s="24">
        <v>0</v>
      </c>
    </row>
    <row r="66" spans="1:11" s="1" customFormat="1" ht="16.5" customHeight="1">
      <c r="A66" s="12" t="s">
        <v>129</v>
      </c>
      <c r="B66" s="37" t="s">
        <v>208</v>
      </c>
      <c r="C66" s="38" t="s">
        <v>81</v>
      </c>
      <c r="D66" s="17">
        <v>0</v>
      </c>
      <c r="E66" s="18">
        <v>0</v>
      </c>
      <c r="F66" s="17">
        <v>0</v>
      </c>
      <c r="G66" s="18">
        <v>0</v>
      </c>
      <c r="H66" s="17">
        <v>0</v>
      </c>
      <c r="I66" s="18">
        <v>0</v>
      </c>
      <c r="J66" s="13">
        <v>0</v>
      </c>
      <c r="K66" s="24">
        <v>0</v>
      </c>
    </row>
    <row r="67" spans="1:11" s="1" customFormat="1" ht="16.5" customHeight="1">
      <c r="A67" s="12" t="s">
        <v>129</v>
      </c>
      <c r="B67" s="37" t="s">
        <v>208</v>
      </c>
      <c r="C67" s="38" t="s">
        <v>81</v>
      </c>
      <c r="D67" s="17">
        <v>0</v>
      </c>
      <c r="E67" s="18">
        <v>0</v>
      </c>
      <c r="F67" s="17">
        <v>0</v>
      </c>
      <c r="G67" s="18">
        <v>0</v>
      </c>
      <c r="H67" s="17">
        <v>0</v>
      </c>
      <c r="I67" s="18">
        <v>0</v>
      </c>
      <c r="J67" s="13">
        <v>0</v>
      </c>
      <c r="K67" s="24">
        <v>0</v>
      </c>
    </row>
    <row r="68" spans="1:11" s="1" customFormat="1" ht="16.5" customHeight="1">
      <c r="A68" s="12" t="s">
        <v>129</v>
      </c>
      <c r="B68" s="37" t="s">
        <v>208</v>
      </c>
      <c r="C68" s="38" t="s">
        <v>163</v>
      </c>
      <c r="D68" s="17">
        <v>0</v>
      </c>
      <c r="E68" s="18">
        <v>0</v>
      </c>
      <c r="F68" s="17">
        <v>0</v>
      </c>
      <c r="G68" s="18">
        <v>0</v>
      </c>
      <c r="H68" s="17">
        <v>0</v>
      </c>
      <c r="I68" s="18">
        <v>0</v>
      </c>
      <c r="J68" s="13">
        <v>0</v>
      </c>
      <c r="K68" s="24">
        <v>0</v>
      </c>
    </row>
    <row r="69" spans="1:11" s="1" customFormat="1" ht="16.5" customHeight="1">
      <c r="A69" s="12" t="s">
        <v>129</v>
      </c>
      <c r="B69" s="37" t="s">
        <v>208</v>
      </c>
      <c r="C69" s="38" t="s">
        <v>164</v>
      </c>
      <c r="D69" s="17">
        <v>0</v>
      </c>
      <c r="E69" s="18">
        <v>0</v>
      </c>
      <c r="F69" s="17">
        <v>0</v>
      </c>
      <c r="G69" s="18">
        <v>0</v>
      </c>
      <c r="H69" s="17">
        <v>0</v>
      </c>
      <c r="I69" s="18">
        <v>0</v>
      </c>
      <c r="J69" s="13">
        <v>0</v>
      </c>
      <c r="K69" s="24">
        <v>0</v>
      </c>
    </row>
    <row r="70" spans="1:11" s="1" customFormat="1" ht="16.5" customHeight="1">
      <c r="A70" s="12" t="s">
        <v>129</v>
      </c>
      <c r="B70" s="37" t="s">
        <v>208</v>
      </c>
      <c r="C70" s="38" t="s">
        <v>165</v>
      </c>
      <c r="D70" s="17">
        <v>0</v>
      </c>
      <c r="E70" s="18">
        <v>0</v>
      </c>
      <c r="F70" s="17">
        <v>0</v>
      </c>
      <c r="G70" s="18">
        <v>0</v>
      </c>
      <c r="H70" s="17">
        <v>0</v>
      </c>
      <c r="I70" s="18">
        <v>0</v>
      </c>
      <c r="J70" s="13">
        <v>0</v>
      </c>
      <c r="K70" s="24">
        <v>0</v>
      </c>
    </row>
    <row r="71" spans="1:11" s="1" customFormat="1" ht="16.5" customHeight="1">
      <c r="A71" s="12" t="s">
        <v>129</v>
      </c>
      <c r="B71" s="37" t="s">
        <v>208</v>
      </c>
      <c r="C71" s="38" t="s">
        <v>82</v>
      </c>
      <c r="D71" s="17">
        <v>0</v>
      </c>
      <c r="E71" s="18">
        <v>0</v>
      </c>
      <c r="F71" s="17">
        <v>2</v>
      </c>
      <c r="G71" s="18">
        <v>0.03</v>
      </c>
      <c r="H71" s="17">
        <v>0</v>
      </c>
      <c r="I71" s="18">
        <v>0</v>
      </c>
      <c r="J71" s="13">
        <v>0</v>
      </c>
      <c r="K71" s="24">
        <v>0</v>
      </c>
    </row>
    <row r="72" spans="1:11" s="1" customFormat="1" ht="16.5" customHeight="1">
      <c r="A72" s="12" t="s">
        <v>129</v>
      </c>
      <c r="B72" s="37" t="s">
        <v>208</v>
      </c>
      <c r="C72" s="38" t="s">
        <v>219</v>
      </c>
      <c r="D72" s="17">
        <v>0</v>
      </c>
      <c r="E72" s="18">
        <v>0</v>
      </c>
      <c r="F72" s="17">
        <v>0</v>
      </c>
      <c r="G72" s="18">
        <v>0</v>
      </c>
      <c r="H72" s="17">
        <v>0</v>
      </c>
      <c r="I72" s="18">
        <v>0</v>
      </c>
      <c r="J72" s="13">
        <v>0</v>
      </c>
      <c r="K72" s="24">
        <v>0</v>
      </c>
    </row>
    <row r="73" spans="1:11" s="1" customFormat="1" ht="16.5" customHeight="1">
      <c r="A73" s="12" t="s">
        <v>129</v>
      </c>
      <c r="B73" s="37" t="s">
        <v>208</v>
      </c>
      <c r="C73" s="38" t="s">
        <v>166</v>
      </c>
      <c r="D73" s="17">
        <v>0</v>
      </c>
      <c r="E73" s="18">
        <v>0</v>
      </c>
      <c r="F73" s="17">
        <v>0</v>
      </c>
      <c r="G73" s="18">
        <v>0</v>
      </c>
      <c r="H73" s="17">
        <v>0</v>
      </c>
      <c r="I73" s="18">
        <v>0</v>
      </c>
      <c r="J73" s="13">
        <v>0</v>
      </c>
      <c r="K73" s="24">
        <v>0</v>
      </c>
    </row>
    <row r="74" spans="1:11" s="1" customFormat="1" ht="16.5" customHeight="1">
      <c r="A74" s="12" t="s">
        <v>129</v>
      </c>
      <c r="B74" s="37" t="s">
        <v>208</v>
      </c>
      <c r="C74" s="38" t="s">
        <v>83</v>
      </c>
      <c r="D74" s="17">
        <v>0</v>
      </c>
      <c r="E74" s="18">
        <v>0</v>
      </c>
      <c r="F74" s="17">
        <v>3</v>
      </c>
      <c r="G74" s="18">
        <v>0.0405</v>
      </c>
      <c r="H74" s="17">
        <v>2</v>
      </c>
      <c r="I74" s="18">
        <v>0.020999999999999998</v>
      </c>
      <c r="J74" s="13">
        <v>0</v>
      </c>
      <c r="K74" s="24">
        <v>0</v>
      </c>
    </row>
    <row r="75" spans="1:11" s="1" customFormat="1" ht="16.5" customHeight="1">
      <c r="A75" s="12" t="s">
        <v>129</v>
      </c>
      <c r="B75" s="37" t="s">
        <v>208</v>
      </c>
      <c r="C75" s="38" t="s">
        <v>167</v>
      </c>
      <c r="D75" s="17">
        <v>0</v>
      </c>
      <c r="E75" s="18">
        <v>0</v>
      </c>
      <c r="F75" s="17">
        <v>0</v>
      </c>
      <c r="G75" s="18">
        <v>0</v>
      </c>
      <c r="H75" s="17">
        <v>0</v>
      </c>
      <c r="I75" s="18">
        <v>0</v>
      </c>
      <c r="J75" s="13">
        <v>0</v>
      </c>
      <c r="K75" s="24">
        <v>0</v>
      </c>
    </row>
    <row r="76" spans="1:11" s="1" customFormat="1" ht="16.5" customHeight="1">
      <c r="A76" s="12" t="s">
        <v>129</v>
      </c>
      <c r="B76" s="37" t="s">
        <v>208</v>
      </c>
      <c r="C76" s="38" t="s">
        <v>168</v>
      </c>
      <c r="D76" s="17">
        <v>0</v>
      </c>
      <c r="E76" s="18">
        <v>0</v>
      </c>
      <c r="F76" s="17">
        <v>0</v>
      </c>
      <c r="G76" s="18">
        <v>0</v>
      </c>
      <c r="H76" s="17">
        <v>0</v>
      </c>
      <c r="I76" s="18">
        <v>0</v>
      </c>
      <c r="J76" s="13">
        <v>0</v>
      </c>
      <c r="K76" s="24">
        <v>0</v>
      </c>
    </row>
    <row r="77" spans="1:11" s="1" customFormat="1" ht="16.5" customHeight="1">
      <c r="A77" s="12" t="s">
        <v>129</v>
      </c>
      <c r="B77" s="37" t="s">
        <v>208</v>
      </c>
      <c r="C77" s="38" t="s">
        <v>84</v>
      </c>
      <c r="D77" s="17">
        <v>0</v>
      </c>
      <c r="E77" s="18">
        <v>0</v>
      </c>
      <c r="F77" s="17">
        <v>0</v>
      </c>
      <c r="G77" s="18">
        <v>0</v>
      </c>
      <c r="H77" s="17">
        <v>0</v>
      </c>
      <c r="I77" s="18">
        <v>0</v>
      </c>
      <c r="J77" s="13">
        <v>0</v>
      </c>
      <c r="K77" s="24">
        <v>0</v>
      </c>
    </row>
    <row r="78" spans="1:11" s="1" customFormat="1" ht="16.5" customHeight="1">
      <c r="A78" s="12" t="s">
        <v>129</v>
      </c>
      <c r="B78" s="37" t="s">
        <v>208</v>
      </c>
      <c r="C78" s="38" t="s">
        <v>169</v>
      </c>
      <c r="D78" s="17">
        <v>0</v>
      </c>
      <c r="E78" s="18">
        <v>0</v>
      </c>
      <c r="F78" s="17">
        <v>0</v>
      </c>
      <c r="G78" s="18">
        <v>0</v>
      </c>
      <c r="H78" s="17">
        <v>0</v>
      </c>
      <c r="I78" s="18">
        <v>0</v>
      </c>
      <c r="J78" s="13">
        <v>0</v>
      </c>
      <c r="K78" s="24">
        <v>0</v>
      </c>
    </row>
    <row r="79" spans="1:11" s="1" customFormat="1" ht="16.5" customHeight="1">
      <c r="A79" s="12" t="s">
        <v>129</v>
      </c>
      <c r="B79" s="37" t="s">
        <v>208</v>
      </c>
      <c r="C79" s="38" t="s">
        <v>85</v>
      </c>
      <c r="D79" s="17">
        <v>13</v>
      </c>
      <c r="E79" s="18">
        <v>0.16000000000000003</v>
      </c>
      <c r="F79" s="17">
        <v>13</v>
      </c>
      <c r="G79" s="18">
        <v>0.17000000000000004</v>
      </c>
      <c r="H79" s="17">
        <v>14</v>
      </c>
      <c r="I79" s="18">
        <v>0.17700000000000005</v>
      </c>
      <c r="J79" s="13">
        <v>0</v>
      </c>
      <c r="K79" s="24">
        <v>0</v>
      </c>
    </row>
    <row r="80" spans="1:11" s="1" customFormat="1" ht="16.5" customHeight="1">
      <c r="A80" s="12" t="s">
        <v>129</v>
      </c>
      <c r="B80" s="37" t="s">
        <v>208</v>
      </c>
      <c r="C80" s="38" t="s">
        <v>170</v>
      </c>
      <c r="D80" s="17">
        <v>0</v>
      </c>
      <c r="E80" s="18">
        <v>0</v>
      </c>
      <c r="F80" s="17">
        <v>0</v>
      </c>
      <c r="G80" s="18">
        <v>0</v>
      </c>
      <c r="H80" s="17">
        <v>0</v>
      </c>
      <c r="I80" s="18">
        <v>0</v>
      </c>
      <c r="J80" s="13">
        <v>0</v>
      </c>
      <c r="K80" s="24">
        <v>0</v>
      </c>
    </row>
    <row r="81" spans="1:11" s="1" customFormat="1" ht="16.5" customHeight="1">
      <c r="A81" s="12" t="s">
        <v>129</v>
      </c>
      <c r="B81" s="37" t="s">
        <v>208</v>
      </c>
      <c r="C81" s="38" t="s">
        <v>220</v>
      </c>
      <c r="D81" s="17">
        <v>0</v>
      </c>
      <c r="E81" s="18">
        <v>0</v>
      </c>
      <c r="F81" s="17">
        <v>0</v>
      </c>
      <c r="G81" s="18">
        <v>0</v>
      </c>
      <c r="H81" s="17">
        <v>0</v>
      </c>
      <c r="I81" s="18">
        <v>0</v>
      </c>
      <c r="J81" s="13">
        <v>0</v>
      </c>
      <c r="K81" s="24">
        <v>0</v>
      </c>
    </row>
    <row r="82" spans="1:11" s="1" customFormat="1" ht="16.5" customHeight="1">
      <c r="A82" s="12" t="s">
        <v>129</v>
      </c>
      <c r="B82" s="37" t="s">
        <v>208</v>
      </c>
      <c r="C82" s="38" t="s">
        <v>86</v>
      </c>
      <c r="D82" s="17">
        <v>0</v>
      </c>
      <c r="E82" s="18">
        <v>0</v>
      </c>
      <c r="F82" s="17">
        <v>0</v>
      </c>
      <c r="G82" s="18">
        <v>0</v>
      </c>
      <c r="H82" s="17">
        <v>2</v>
      </c>
      <c r="I82" s="18">
        <v>0.02</v>
      </c>
      <c r="J82" s="13">
        <v>0</v>
      </c>
      <c r="K82" s="24">
        <v>0</v>
      </c>
    </row>
    <row r="83" spans="1:11" s="1" customFormat="1" ht="16.5" customHeight="1">
      <c r="A83" s="12" t="s">
        <v>129</v>
      </c>
      <c r="B83" s="37" t="s">
        <v>208</v>
      </c>
      <c r="C83" s="38" t="s">
        <v>87</v>
      </c>
      <c r="D83" s="17">
        <v>0</v>
      </c>
      <c r="E83" s="18">
        <v>0</v>
      </c>
      <c r="F83" s="17">
        <v>1</v>
      </c>
      <c r="G83" s="18">
        <v>0.004</v>
      </c>
      <c r="H83" s="17">
        <v>1</v>
      </c>
      <c r="I83" s="18">
        <v>0.006</v>
      </c>
      <c r="J83" s="13">
        <v>0</v>
      </c>
      <c r="K83" s="24">
        <v>0</v>
      </c>
    </row>
    <row r="84" spans="1:11" s="1" customFormat="1" ht="16.5" customHeight="1">
      <c r="A84" s="12" t="s">
        <v>129</v>
      </c>
      <c r="B84" s="37" t="s">
        <v>208</v>
      </c>
      <c r="C84" s="38" t="s">
        <v>88</v>
      </c>
      <c r="D84" s="17">
        <v>1</v>
      </c>
      <c r="E84" s="18">
        <v>0.015</v>
      </c>
      <c r="F84" s="17">
        <v>0</v>
      </c>
      <c r="G84" s="18">
        <v>0</v>
      </c>
      <c r="H84" s="17">
        <v>0</v>
      </c>
      <c r="I84" s="18">
        <v>0</v>
      </c>
      <c r="J84" s="13">
        <v>0</v>
      </c>
      <c r="K84" s="24">
        <v>0</v>
      </c>
    </row>
    <row r="85" spans="1:11" s="1" customFormat="1" ht="16.5" customHeight="1">
      <c r="A85" s="12" t="s">
        <v>129</v>
      </c>
      <c r="B85" s="37" t="s">
        <v>208</v>
      </c>
      <c r="C85" s="38" t="s">
        <v>89</v>
      </c>
      <c r="D85" s="17">
        <v>0</v>
      </c>
      <c r="E85" s="18">
        <v>0</v>
      </c>
      <c r="F85" s="17">
        <v>0</v>
      </c>
      <c r="G85" s="18">
        <v>0</v>
      </c>
      <c r="H85" s="17">
        <v>0</v>
      </c>
      <c r="I85" s="18">
        <v>0</v>
      </c>
      <c r="J85" s="13">
        <v>0</v>
      </c>
      <c r="K85" s="24">
        <v>0</v>
      </c>
    </row>
    <row r="86" spans="1:11" s="1" customFormat="1" ht="16.5" customHeight="1">
      <c r="A86" s="12" t="s">
        <v>129</v>
      </c>
      <c r="B86" s="37" t="s">
        <v>208</v>
      </c>
      <c r="C86" s="38" t="s">
        <v>226</v>
      </c>
      <c r="D86" s="17">
        <v>0</v>
      </c>
      <c r="E86" s="18">
        <v>0</v>
      </c>
      <c r="F86" s="17">
        <v>0</v>
      </c>
      <c r="G86" s="18">
        <v>0</v>
      </c>
      <c r="H86" s="17">
        <v>0</v>
      </c>
      <c r="I86" s="18">
        <v>0</v>
      </c>
      <c r="J86" s="13">
        <v>0</v>
      </c>
      <c r="K86" s="24">
        <v>0</v>
      </c>
    </row>
    <row r="87" spans="1:11" s="1" customFormat="1" ht="16.5" customHeight="1">
      <c r="A87" s="12" t="s">
        <v>129</v>
      </c>
      <c r="B87" s="37" t="s">
        <v>208</v>
      </c>
      <c r="C87" s="38" t="s">
        <v>484</v>
      </c>
      <c r="D87" s="17">
        <v>0</v>
      </c>
      <c r="E87" s="18">
        <v>0</v>
      </c>
      <c r="F87" s="17">
        <v>0</v>
      </c>
      <c r="G87" s="18">
        <v>0</v>
      </c>
      <c r="H87" s="17">
        <v>0</v>
      </c>
      <c r="I87" s="18">
        <v>0</v>
      </c>
      <c r="J87" s="13">
        <v>0</v>
      </c>
      <c r="K87" s="24">
        <v>0</v>
      </c>
    </row>
    <row r="88" spans="1:11" s="1" customFormat="1" ht="16.5" customHeight="1">
      <c r="A88" s="12" t="s">
        <v>129</v>
      </c>
      <c r="B88" s="37" t="s">
        <v>208</v>
      </c>
      <c r="C88" s="38" t="s">
        <v>171</v>
      </c>
      <c r="D88" s="17">
        <v>1</v>
      </c>
      <c r="E88" s="18">
        <v>0.005</v>
      </c>
      <c r="F88" s="17">
        <v>0</v>
      </c>
      <c r="G88" s="18">
        <v>0</v>
      </c>
      <c r="H88" s="17">
        <v>0</v>
      </c>
      <c r="I88" s="18">
        <v>0</v>
      </c>
      <c r="J88" s="13">
        <v>1</v>
      </c>
      <c r="K88" s="24">
        <v>0.005</v>
      </c>
    </row>
    <row r="89" spans="1:11" s="1" customFormat="1" ht="16.5" customHeight="1">
      <c r="A89" s="12" t="s">
        <v>129</v>
      </c>
      <c r="B89" s="37" t="s">
        <v>208</v>
      </c>
      <c r="C89" s="38" t="s">
        <v>172</v>
      </c>
      <c r="D89" s="17">
        <v>3</v>
      </c>
      <c r="E89" s="18">
        <v>0.0295</v>
      </c>
      <c r="F89" s="17">
        <v>2</v>
      </c>
      <c r="G89" s="18">
        <v>0.03</v>
      </c>
      <c r="H89" s="17">
        <v>0</v>
      </c>
      <c r="I89" s="18">
        <v>0</v>
      </c>
      <c r="J89" s="13">
        <v>0</v>
      </c>
      <c r="K89" s="24">
        <v>0</v>
      </c>
    </row>
    <row r="90" spans="1:11" s="1" customFormat="1" ht="16.5" customHeight="1">
      <c r="A90" s="12" t="s">
        <v>129</v>
      </c>
      <c r="B90" s="37" t="s">
        <v>208</v>
      </c>
      <c r="C90" s="38" t="s">
        <v>173</v>
      </c>
      <c r="D90" s="17">
        <v>0</v>
      </c>
      <c r="E90" s="18">
        <v>0</v>
      </c>
      <c r="F90" s="17">
        <v>0</v>
      </c>
      <c r="G90" s="18">
        <v>0</v>
      </c>
      <c r="H90" s="17">
        <v>0</v>
      </c>
      <c r="I90" s="18">
        <v>0</v>
      </c>
      <c r="J90" s="13">
        <v>0</v>
      </c>
      <c r="K90" s="24">
        <v>0</v>
      </c>
    </row>
    <row r="91" spans="1:11" s="1" customFormat="1" ht="16.5" customHeight="1">
      <c r="A91" s="12" t="s">
        <v>129</v>
      </c>
      <c r="B91" s="37" t="s">
        <v>208</v>
      </c>
      <c r="C91" s="38" t="s">
        <v>90</v>
      </c>
      <c r="D91" s="17">
        <v>0</v>
      </c>
      <c r="E91" s="18">
        <v>0</v>
      </c>
      <c r="F91" s="17">
        <v>1</v>
      </c>
      <c r="G91" s="18">
        <v>0.1</v>
      </c>
      <c r="H91" s="17">
        <v>1</v>
      </c>
      <c r="I91" s="18">
        <v>0.007</v>
      </c>
      <c r="J91" s="13">
        <v>0</v>
      </c>
      <c r="K91" s="24">
        <v>0</v>
      </c>
    </row>
    <row r="92" spans="1:11" s="1" customFormat="1" ht="16.5" customHeight="1">
      <c r="A92" s="12" t="s">
        <v>129</v>
      </c>
      <c r="B92" s="37" t="s">
        <v>208</v>
      </c>
      <c r="C92" s="38" t="s">
        <v>174</v>
      </c>
      <c r="D92" s="17">
        <v>0</v>
      </c>
      <c r="E92" s="18">
        <v>0</v>
      </c>
      <c r="F92" s="17">
        <v>0</v>
      </c>
      <c r="G92" s="18">
        <v>0</v>
      </c>
      <c r="H92" s="17">
        <v>0</v>
      </c>
      <c r="I92" s="18">
        <v>0</v>
      </c>
      <c r="J92" s="13">
        <v>0</v>
      </c>
      <c r="K92" s="24">
        <v>0</v>
      </c>
    </row>
    <row r="93" spans="1:11" s="1" customFormat="1" ht="16.5" customHeight="1">
      <c r="A93" s="12" t="s">
        <v>129</v>
      </c>
      <c r="B93" s="37" t="s">
        <v>208</v>
      </c>
      <c r="C93" s="38" t="s">
        <v>175</v>
      </c>
      <c r="D93" s="17">
        <v>0</v>
      </c>
      <c r="E93" s="18">
        <v>0</v>
      </c>
      <c r="F93" s="17">
        <v>0</v>
      </c>
      <c r="G93" s="18">
        <v>0</v>
      </c>
      <c r="H93" s="17">
        <v>0</v>
      </c>
      <c r="I93" s="18">
        <v>0</v>
      </c>
      <c r="J93" s="13">
        <v>0</v>
      </c>
      <c r="K93" s="24">
        <v>0</v>
      </c>
    </row>
    <row r="94" spans="1:11" s="1" customFormat="1" ht="16.5" customHeight="1">
      <c r="A94" s="12" t="s">
        <v>129</v>
      </c>
      <c r="B94" s="37" t="s">
        <v>208</v>
      </c>
      <c r="C94" s="38" t="s">
        <v>91</v>
      </c>
      <c r="D94" s="17">
        <v>0</v>
      </c>
      <c r="E94" s="18">
        <v>0</v>
      </c>
      <c r="F94" s="17">
        <v>0</v>
      </c>
      <c r="G94" s="18">
        <v>0</v>
      </c>
      <c r="H94" s="17">
        <v>1</v>
      </c>
      <c r="I94" s="18">
        <v>0.008</v>
      </c>
      <c r="J94" s="13">
        <v>0</v>
      </c>
      <c r="K94" s="24">
        <v>0</v>
      </c>
    </row>
    <row r="95" spans="1:11" s="1" customFormat="1" ht="16.5" customHeight="1">
      <c r="A95" s="12" t="s">
        <v>129</v>
      </c>
      <c r="B95" s="37" t="s">
        <v>208</v>
      </c>
      <c r="C95" s="38" t="s">
        <v>176</v>
      </c>
      <c r="D95" s="17">
        <v>0</v>
      </c>
      <c r="E95" s="18">
        <v>0</v>
      </c>
      <c r="F95" s="17">
        <v>0</v>
      </c>
      <c r="G95" s="18">
        <v>0</v>
      </c>
      <c r="H95" s="17">
        <v>0</v>
      </c>
      <c r="I95" s="18">
        <v>0</v>
      </c>
      <c r="J95" s="13">
        <v>0</v>
      </c>
      <c r="K95" s="24">
        <v>0</v>
      </c>
    </row>
    <row r="96" spans="1:11" s="1" customFormat="1" ht="16.5" customHeight="1">
      <c r="A96" s="12" t="s">
        <v>129</v>
      </c>
      <c r="B96" s="37" t="s">
        <v>208</v>
      </c>
      <c r="C96" s="38" t="s">
        <v>92</v>
      </c>
      <c r="D96" s="17">
        <v>3</v>
      </c>
      <c r="E96" s="18">
        <v>0.217</v>
      </c>
      <c r="F96" s="17">
        <v>2</v>
      </c>
      <c r="G96" s="18">
        <v>0.01</v>
      </c>
      <c r="H96" s="17">
        <v>0</v>
      </c>
      <c r="I96" s="18">
        <v>0</v>
      </c>
      <c r="J96" s="13">
        <v>1</v>
      </c>
      <c r="K96" s="24">
        <v>0.009</v>
      </c>
    </row>
    <row r="97" spans="1:11" s="1" customFormat="1" ht="16.5" customHeight="1">
      <c r="A97" s="12" t="s">
        <v>129</v>
      </c>
      <c r="B97" s="37" t="s">
        <v>208</v>
      </c>
      <c r="C97" s="38" t="s">
        <v>177</v>
      </c>
      <c r="D97" s="17">
        <v>0</v>
      </c>
      <c r="E97" s="18">
        <v>0</v>
      </c>
      <c r="F97" s="17">
        <v>1</v>
      </c>
      <c r="G97" s="18">
        <v>0.008</v>
      </c>
      <c r="H97" s="17">
        <v>0</v>
      </c>
      <c r="I97" s="18">
        <v>0</v>
      </c>
      <c r="J97" s="13">
        <v>0</v>
      </c>
      <c r="K97" s="24">
        <v>0</v>
      </c>
    </row>
    <row r="98" spans="1:11" s="1" customFormat="1" ht="16.5" customHeight="1">
      <c r="A98" s="12" t="s">
        <v>129</v>
      </c>
      <c r="B98" s="37" t="s">
        <v>208</v>
      </c>
      <c r="C98" s="38" t="s">
        <v>93</v>
      </c>
      <c r="D98" s="17">
        <v>0</v>
      </c>
      <c r="E98" s="18">
        <v>0</v>
      </c>
      <c r="F98" s="17">
        <v>1</v>
      </c>
      <c r="G98" s="18">
        <v>0.015</v>
      </c>
      <c r="H98" s="17">
        <v>1</v>
      </c>
      <c r="I98" s="18">
        <v>0.56</v>
      </c>
      <c r="J98" s="13">
        <v>0</v>
      </c>
      <c r="K98" s="24">
        <v>0</v>
      </c>
    </row>
    <row r="99" spans="1:11" s="1" customFormat="1" ht="16.5" customHeight="1">
      <c r="A99" s="12" t="s">
        <v>129</v>
      </c>
      <c r="B99" s="37" t="s">
        <v>208</v>
      </c>
      <c r="C99" s="38" t="s">
        <v>178</v>
      </c>
      <c r="D99" s="17">
        <v>0</v>
      </c>
      <c r="E99" s="18">
        <v>0</v>
      </c>
      <c r="F99" s="17">
        <v>0</v>
      </c>
      <c r="G99" s="18">
        <v>0</v>
      </c>
      <c r="H99" s="17">
        <v>2</v>
      </c>
      <c r="I99" s="18">
        <v>0.72</v>
      </c>
      <c r="J99" s="13">
        <v>0</v>
      </c>
      <c r="K99" s="24">
        <v>0</v>
      </c>
    </row>
    <row r="100" spans="1:11" s="1" customFormat="1" ht="16.5" customHeight="1">
      <c r="A100" s="12" t="s">
        <v>129</v>
      </c>
      <c r="B100" s="37" t="s">
        <v>208</v>
      </c>
      <c r="C100" s="38" t="s">
        <v>94</v>
      </c>
      <c r="D100" s="17">
        <v>1</v>
      </c>
      <c r="E100" s="18">
        <v>0.0145</v>
      </c>
      <c r="F100" s="17">
        <v>0</v>
      </c>
      <c r="G100" s="18">
        <v>0</v>
      </c>
      <c r="H100" s="17">
        <v>2</v>
      </c>
      <c r="I100" s="18">
        <v>0.02</v>
      </c>
      <c r="J100" s="13">
        <v>0</v>
      </c>
      <c r="K100" s="24">
        <v>0</v>
      </c>
    </row>
    <row r="101" spans="1:11" s="1" customFormat="1" ht="16.5" customHeight="1">
      <c r="A101" s="12" t="s">
        <v>129</v>
      </c>
      <c r="B101" s="37" t="s">
        <v>208</v>
      </c>
      <c r="C101" s="38" t="s">
        <v>95</v>
      </c>
      <c r="D101" s="17">
        <v>2</v>
      </c>
      <c r="E101" s="18">
        <v>0.019</v>
      </c>
      <c r="F101" s="17">
        <v>0</v>
      </c>
      <c r="G101" s="18">
        <v>0</v>
      </c>
      <c r="H101" s="17">
        <v>0</v>
      </c>
      <c r="I101" s="18">
        <v>0</v>
      </c>
      <c r="J101" s="13">
        <v>0</v>
      </c>
      <c r="K101" s="24">
        <v>0</v>
      </c>
    </row>
    <row r="102" spans="1:11" s="1" customFormat="1" ht="16.5" customHeight="1">
      <c r="A102" s="12" t="s">
        <v>129</v>
      </c>
      <c r="B102" s="37" t="s">
        <v>208</v>
      </c>
      <c r="C102" s="38" t="s">
        <v>96</v>
      </c>
      <c r="D102" s="17">
        <v>0</v>
      </c>
      <c r="E102" s="18">
        <v>0</v>
      </c>
      <c r="F102" s="17">
        <v>1</v>
      </c>
      <c r="G102" s="18">
        <v>0.012</v>
      </c>
      <c r="H102" s="17">
        <v>0</v>
      </c>
      <c r="I102" s="18">
        <v>0</v>
      </c>
      <c r="J102" s="13">
        <v>0</v>
      </c>
      <c r="K102" s="24">
        <v>0</v>
      </c>
    </row>
    <row r="103" spans="1:11" s="1" customFormat="1" ht="16.5" customHeight="1">
      <c r="A103" s="12" t="s">
        <v>129</v>
      </c>
      <c r="B103" s="37" t="s">
        <v>208</v>
      </c>
      <c r="C103" s="38" t="s">
        <v>97</v>
      </c>
      <c r="D103" s="17">
        <v>0</v>
      </c>
      <c r="E103" s="18">
        <v>0</v>
      </c>
      <c r="F103" s="17">
        <v>0</v>
      </c>
      <c r="G103" s="18">
        <v>0</v>
      </c>
      <c r="H103" s="17">
        <v>0</v>
      </c>
      <c r="I103" s="18">
        <v>0</v>
      </c>
      <c r="J103" s="13">
        <v>0</v>
      </c>
      <c r="K103" s="24">
        <v>0</v>
      </c>
    </row>
    <row r="104" spans="1:11" s="1" customFormat="1" ht="16.5" customHeight="1">
      <c r="A104" s="12" t="s">
        <v>129</v>
      </c>
      <c r="B104" s="37" t="s">
        <v>208</v>
      </c>
      <c r="C104" s="38" t="s">
        <v>98</v>
      </c>
      <c r="D104" s="17">
        <v>0</v>
      </c>
      <c r="E104" s="18">
        <v>0</v>
      </c>
      <c r="F104" s="17">
        <v>1</v>
      </c>
      <c r="G104" s="18">
        <v>0.014</v>
      </c>
      <c r="H104" s="17">
        <v>1</v>
      </c>
      <c r="I104" s="18">
        <v>0.01</v>
      </c>
      <c r="J104" s="13">
        <v>0</v>
      </c>
      <c r="K104" s="24">
        <v>0</v>
      </c>
    </row>
    <row r="105" spans="1:11" s="1" customFormat="1" ht="16.5" customHeight="1">
      <c r="A105" s="12" t="s">
        <v>129</v>
      </c>
      <c r="B105" s="37" t="s">
        <v>208</v>
      </c>
      <c r="C105" s="38" t="s">
        <v>99</v>
      </c>
      <c r="D105" s="17">
        <v>0</v>
      </c>
      <c r="E105" s="18">
        <v>0</v>
      </c>
      <c r="F105" s="17">
        <v>0</v>
      </c>
      <c r="G105" s="18">
        <v>0</v>
      </c>
      <c r="H105" s="17">
        <v>0</v>
      </c>
      <c r="I105" s="18">
        <v>0</v>
      </c>
      <c r="J105" s="13">
        <v>0</v>
      </c>
      <c r="K105" s="24">
        <v>0</v>
      </c>
    </row>
    <row r="106" spans="1:11" s="1" customFormat="1" ht="16.5" customHeight="1">
      <c r="A106" s="12" t="s">
        <v>129</v>
      </c>
      <c r="B106" s="37" t="s">
        <v>208</v>
      </c>
      <c r="C106" s="38" t="s">
        <v>100</v>
      </c>
      <c r="D106" s="17">
        <v>1</v>
      </c>
      <c r="E106" s="18">
        <v>0.005</v>
      </c>
      <c r="F106" s="17">
        <v>1</v>
      </c>
      <c r="G106" s="18">
        <v>0.005</v>
      </c>
      <c r="H106" s="17">
        <v>0</v>
      </c>
      <c r="I106" s="18">
        <v>0</v>
      </c>
      <c r="J106" s="13">
        <v>0</v>
      </c>
      <c r="K106" s="24">
        <v>0</v>
      </c>
    </row>
    <row r="107" spans="1:11" s="1" customFormat="1" ht="16.5" customHeight="1">
      <c r="A107" s="12" t="s">
        <v>129</v>
      </c>
      <c r="B107" s="37" t="s">
        <v>208</v>
      </c>
      <c r="C107" s="38" t="s">
        <v>101</v>
      </c>
      <c r="D107" s="17">
        <v>0</v>
      </c>
      <c r="E107" s="18">
        <v>0</v>
      </c>
      <c r="F107" s="17">
        <v>0</v>
      </c>
      <c r="G107" s="18">
        <v>0</v>
      </c>
      <c r="H107" s="17">
        <v>1</v>
      </c>
      <c r="I107" s="18">
        <v>0.0004</v>
      </c>
      <c r="J107" s="13">
        <v>0</v>
      </c>
      <c r="K107" s="24">
        <v>0</v>
      </c>
    </row>
    <row r="108" spans="1:11" s="1" customFormat="1" ht="16.5" customHeight="1">
      <c r="A108" s="12" t="s">
        <v>129</v>
      </c>
      <c r="B108" s="37" t="s">
        <v>208</v>
      </c>
      <c r="C108" s="38" t="s">
        <v>179</v>
      </c>
      <c r="D108" s="17">
        <v>0</v>
      </c>
      <c r="E108" s="18">
        <v>0</v>
      </c>
      <c r="F108" s="17">
        <v>0</v>
      </c>
      <c r="G108" s="18">
        <v>0</v>
      </c>
      <c r="H108" s="17">
        <v>0</v>
      </c>
      <c r="I108" s="18">
        <v>0</v>
      </c>
      <c r="J108" s="13">
        <v>0</v>
      </c>
      <c r="K108" s="24">
        <v>0</v>
      </c>
    </row>
    <row r="109" spans="1:11" s="1" customFormat="1" ht="16.5" customHeight="1">
      <c r="A109" s="12" t="s">
        <v>129</v>
      </c>
      <c r="B109" s="37" t="s">
        <v>208</v>
      </c>
      <c r="C109" s="38" t="s">
        <v>180</v>
      </c>
      <c r="D109" s="17">
        <v>1</v>
      </c>
      <c r="E109" s="18">
        <v>0.008</v>
      </c>
      <c r="F109" s="17">
        <v>1</v>
      </c>
      <c r="G109" s="18">
        <v>0.008</v>
      </c>
      <c r="H109" s="17">
        <v>0</v>
      </c>
      <c r="I109" s="18">
        <v>0</v>
      </c>
      <c r="J109" s="13">
        <v>0</v>
      </c>
      <c r="K109" s="24">
        <v>0</v>
      </c>
    </row>
    <row r="110" spans="1:11" s="1" customFormat="1" ht="16.5" customHeight="1">
      <c r="A110" s="12" t="s">
        <v>129</v>
      </c>
      <c r="B110" s="37" t="s">
        <v>208</v>
      </c>
      <c r="C110" s="38" t="s">
        <v>102</v>
      </c>
      <c r="D110" s="17">
        <v>0</v>
      </c>
      <c r="E110" s="18">
        <v>0</v>
      </c>
      <c r="F110" s="17">
        <v>0</v>
      </c>
      <c r="G110" s="18">
        <v>0</v>
      </c>
      <c r="H110" s="17">
        <v>0</v>
      </c>
      <c r="I110" s="18">
        <v>0</v>
      </c>
      <c r="J110" s="13">
        <v>0</v>
      </c>
      <c r="K110" s="24">
        <v>0</v>
      </c>
    </row>
    <row r="111" spans="1:11" s="1" customFormat="1" ht="16.5" customHeight="1">
      <c r="A111" s="12" t="s">
        <v>129</v>
      </c>
      <c r="B111" s="37" t="s">
        <v>208</v>
      </c>
      <c r="C111" s="38" t="s">
        <v>103</v>
      </c>
      <c r="D111" s="17">
        <v>6</v>
      </c>
      <c r="E111" s="18">
        <v>0.043000000000000003</v>
      </c>
      <c r="F111" s="17">
        <v>2</v>
      </c>
      <c r="G111" s="18">
        <v>0.025</v>
      </c>
      <c r="H111" s="17">
        <v>4</v>
      </c>
      <c r="I111" s="18">
        <v>0.442</v>
      </c>
      <c r="J111" s="13">
        <v>0</v>
      </c>
      <c r="K111" s="24">
        <v>0</v>
      </c>
    </row>
    <row r="112" spans="1:11" s="1" customFormat="1" ht="16.5" customHeight="1">
      <c r="A112" s="12" t="s">
        <v>129</v>
      </c>
      <c r="B112" s="37" t="s">
        <v>208</v>
      </c>
      <c r="C112" s="38" t="s">
        <v>181</v>
      </c>
      <c r="D112" s="17">
        <v>0</v>
      </c>
      <c r="E112" s="18">
        <v>0</v>
      </c>
      <c r="F112" s="17">
        <v>0</v>
      </c>
      <c r="G112" s="18">
        <v>0</v>
      </c>
      <c r="H112" s="17">
        <v>0</v>
      </c>
      <c r="I112" s="18">
        <v>0</v>
      </c>
      <c r="J112" s="13">
        <v>0</v>
      </c>
      <c r="K112" s="24">
        <v>0</v>
      </c>
    </row>
    <row r="113" spans="1:11" s="1" customFormat="1" ht="16.5" customHeight="1">
      <c r="A113" s="12" t="s">
        <v>129</v>
      </c>
      <c r="B113" s="37" t="s">
        <v>208</v>
      </c>
      <c r="C113" s="38" t="s">
        <v>104</v>
      </c>
      <c r="D113" s="17">
        <v>1</v>
      </c>
      <c r="E113" s="18">
        <v>0.1207</v>
      </c>
      <c r="F113" s="17">
        <v>1</v>
      </c>
      <c r="G113" s="18">
        <v>0.005</v>
      </c>
      <c r="H113" s="17">
        <v>6</v>
      </c>
      <c r="I113" s="18">
        <v>0.051000000000000004</v>
      </c>
      <c r="J113" s="13">
        <v>0</v>
      </c>
      <c r="K113" s="24">
        <v>0</v>
      </c>
    </row>
    <row r="114" spans="1:11" s="1" customFormat="1" ht="16.5" customHeight="1">
      <c r="A114" s="12" t="s">
        <v>129</v>
      </c>
      <c r="B114" s="37" t="s">
        <v>208</v>
      </c>
      <c r="C114" s="38" t="s">
        <v>105</v>
      </c>
      <c r="D114" s="17">
        <v>1</v>
      </c>
      <c r="E114" s="18">
        <v>0.01</v>
      </c>
      <c r="F114" s="17">
        <v>1</v>
      </c>
      <c r="G114" s="18">
        <v>0.0675</v>
      </c>
      <c r="H114" s="17">
        <v>0</v>
      </c>
      <c r="I114" s="18">
        <v>0</v>
      </c>
      <c r="J114" s="13">
        <v>0</v>
      </c>
      <c r="K114" s="24">
        <v>0</v>
      </c>
    </row>
    <row r="115" spans="1:11" s="1" customFormat="1" ht="16.5" customHeight="1">
      <c r="A115" s="12" t="s">
        <v>129</v>
      </c>
      <c r="B115" s="37" t="s">
        <v>208</v>
      </c>
      <c r="C115" s="38" t="s">
        <v>182</v>
      </c>
      <c r="D115" s="17">
        <v>0</v>
      </c>
      <c r="E115" s="18">
        <v>0</v>
      </c>
      <c r="F115" s="17">
        <v>0</v>
      </c>
      <c r="G115" s="18">
        <v>0</v>
      </c>
      <c r="H115" s="17">
        <v>0</v>
      </c>
      <c r="I115" s="18">
        <v>0</v>
      </c>
      <c r="J115" s="13">
        <v>0</v>
      </c>
      <c r="K115" s="24">
        <v>0</v>
      </c>
    </row>
    <row r="116" spans="1:11" s="1" customFormat="1" ht="16.5" customHeight="1">
      <c r="A116" s="12" t="s">
        <v>129</v>
      </c>
      <c r="B116" s="37" t="s">
        <v>208</v>
      </c>
      <c r="C116" s="38" t="s">
        <v>106</v>
      </c>
      <c r="D116" s="17">
        <v>0</v>
      </c>
      <c r="E116" s="18">
        <v>0</v>
      </c>
      <c r="F116" s="17">
        <v>2</v>
      </c>
      <c r="G116" s="18">
        <v>0.006</v>
      </c>
      <c r="H116" s="17">
        <v>0</v>
      </c>
      <c r="I116" s="18">
        <v>0</v>
      </c>
      <c r="J116" s="13">
        <v>0</v>
      </c>
      <c r="K116" s="24">
        <v>0</v>
      </c>
    </row>
    <row r="117" spans="1:11" s="1" customFormat="1" ht="16.5" customHeight="1">
      <c r="A117" s="12" t="s">
        <v>129</v>
      </c>
      <c r="B117" s="37" t="s">
        <v>208</v>
      </c>
      <c r="C117" s="38" t="s">
        <v>107</v>
      </c>
      <c r="D117" s="17">
        <v>0</v>
      </c>
      <c r="E117" s="18">
        <v>0</v>
      </c>
      <c r="F117" s="17">
        <v>0</v>
      </c>
      <c r="G117" s="18">
        <v>0</v>
      </c>
      <c r="H117" s="17">
        <v>1</v>
      </c>
      <c r="I117" s="18">
        <v>0.004</v>
      </c>
      <c r="J117" s="13">
        <v>0</v>
      </c>
      <c r="K117" s="24">
        <v>0</v>
      </c>
    </row>
    <row r="118" spans="1:11" s="1" customFormat="1" ht="16.5" customHeight="1">
      <c r="A118" s="12" t="s">
        <v>129</v>
      </c>
      <c r="B118" s="37" t="s">
        <v>208</v>
      </c>
      <c r="C118" s="38" t="s">
        <v>183</v>
      </c>
      <c r="D118" s="17">
        <v>0</v>
      </c>
      <c r="E118" s="18">
        <v>0</v>
      </c>
      <c r="F118" s="17">
        <v>0</v>
      </c>
      <c r="G118" s="18">
        <v>0</v>
      </c>
      <c r="H118" s="17">
        <v>0</v>
      </c>
      <c r="I118" s="18">
        <v>0</v>
      </c>
      <c r="J118" s="13">
        <v>0</v>
      </c>
      <c r="K118" s="24">
        <v>0</v>
      </c>
    </row>
    <row r="119" spans="1:11" s="1" customFormat="1" ht="16.5" customHeight="1">
      <c r="A119" s="12" t="s">
        <v>129</v>
      </c>
      <c r="B119" s="37" t="s">
        <v>208</v>
      </c>
      <c r="C119" s="38" t="s">
        <v>108</v>
      </c>
      <c r="D119" s="17">
        <v>0</v>
      </c>
      <c r="E119" s="18">
        <v>0</v>
      </c>
      <c r="F119" s="17">
        <v>0</v>
      </c>
      <c r="G119" s="18">
        <v>0</v>
      </c>
      <c r="H119" s="17">
        <v>0</v>
      </c>
      <c r="I119" s="18">
        <v>0</v>
      </c>
      <c r="J119" s="13">
        <v>0</v>
      </c>
      <c r="K119" s="24">
        <v>0</v>
      </c>
    </row>
    <row r="120" spans="1:11" s="1" customFormat="1" ht="16.5" customHeight="1">
      <c r="A120" s="12" t="s">
        <v>129</v>
      </c>
      <c r="B120" s="37" t="s">
        <v>208</v>
      </c>
      <c r="C120" s="38" t="s">
        <v>184</v>
      </c>
      <c r="D120" s="17">
        <v>0</v>
      </c>
      <c r="E120" s="18">
        <v>0</v>
      </c>
      <c r="F120" s="17">
        <v>0</v>
      </c>
      <c r="G120" s="18">
        <v>0</v>
      </c>
      <c r="H120" s="17">
        <v>1</v>
      </c>
      <c r="I120" s="18">
        <v>0.006</v>
      </c>
      <c r="J120" s="13">
        <v>0</v>
      </c>
      <c r="K120" s="24">
        <v>0</v>
      </c>
    </row>
    <row r="121" spans="1:11" s="1" customFormat="1" ht="16.5" customHeight="1">
      <c r="A121" s="12" t="s">
        <v>129</v>
      </c>
      <c r="B121" s="37" t="s">
        <v>208</v>
      </c>
      <c r="C121" s="38" t="s">
        <v>229</v>
      </c>
      <c r="D121" s="17">
        <v>3</v>
      </c>
      <c r="E121" s="18">
        <v>0.053000000000000005</v>
      </c>
      <c r="F121" s="17">
        <v>0</v>
      </c>
      <c r="G121" s="18">
        <v>0</v>
      </c>
      <c r="H121" s="17">
        <v>0</v>
      </c>
      <c r="I121" s="18">
        <v>0</v>
      </c>
      <c r="J121" s="13">
        <v>0</v>
      </c>
      <c r="K121" s="24">
        <v>0</v>
      </c>
    </row>
    <row r="122" spans="1:11" s="1" customFormat="1" ht="16.5" customHeight="1">
      <c r="A122" s="12" t="s">
        <v>129</v>
      </c>
      <c r="B122" s="37" t="s">
        <v>208</v>
      </c>
      <c r="C122" s="38" t="s">
        <v>109</v>
      </c>
      <c r="D122" s="17">
        <v>0</v>
      </c>
      <c r="E122" s="18">
        <v>0</v>
      </c>
      <c r="F122" s="17">
        <v>0</v>
      </c>
      <c r="G122" s="18">
        <v>0</v>
      </c>
      <c r="H122" s="17">
        <v>1</v>
      </c>
      <c r="I122" s="18">
        <v>0.012</v>
      </c>
      <c r="J122" s="13">
        <v>0</v>
      </c>
      <c r="K122" s="24">
        <v>0</v>
      </c>
    </row>
    <row r="123" spans="1:11" s="1" customFormat="1" ht="16.5" customHeight="1">
      <c r="A123" s="12" t="s">
        <v>129</v>
      </c>
      <c r="B123" s="37" t="s">
        <v>208</v>
      </c>
      <c r="C123" s="38" t="s">
        <v>110</v>
      </c>
      <c r="D123" s="17">
        <v>0</v>
      </c>
      <c r="E123" s="18">
        <v>0</v>
      </c>
      <c r="F123" s="17">
        <v>0</v>
      </c>
      <c r="G123" s="18">
        <v>0</v>
      </c>
      <c r="H123" s="17">
        <v>0</v>
      </c>
      <c r="I123" s="18">
        <v>0</v>
      </c>
      <c r="J123" s="13">
        <v>0</v>
      </c>
      <c r="K123" s="24">
        <v>0</v>
      </c>
    </row>
    <row r="124" spans="1:11" s="1" customFormat="1" ht="16.5" customHeight="1">
      <c r="A124" s="12" t="s">
        <v>129</v>
      </c>
      <c r="B124" s="37" t="s">
        <v>208</v>
      </c>
      <c r="C124" s="38" t="s">
        <v>185</v>
      </c>
      <c r="D124" s="17">
        <v>0</v>
      </c>
      <c r="E124" s="18">
        <v>0</v>
      </c>
      <c r="F124" s="17">
        <v>0</v>
      </c>
      <c r="G124" s="18">
        <v>0</v>
      </c>
      <c r="H124" s="17">
        <v>0</v>
      </c>
      <c r="I124" s="18">
        <v>0</v>
      </c>
      <c r="J124" s="13">
        <v>0</v>
      </c>
      <c r="K124" s="24">
        <v>0</v>
      </c>
    </row>
    <row r="125" spans="1:11" s="1" customFormat="1" ht="16.5" customHeight="1">
      <c r="A125" s="12" t="s">
        <v>129</v>
      </c>
      <c r="B125" s="37" t="s">
        <v>208</v>
      </c>
      <c r="C125" s="38" t="s">
        <v>186</v>
      </c>
      <c r="D125" s="17">
        <v>1</v>
      </c>
      <c r="E125" s="18">
        <v>0.2</v>
      </c>
      <c r="F125" s="17">
        <v>0</v>
      </c>
      <c r="G125" s="18">
        <v>0</v>
      </c>
      <c r="H125" s="17">
        <v>0</v>
      </c>
      <c r="I125" s="18">
        <v>0</v>
      </c>
      <c r="J125" s="13">
        <v>0</v>
      </c>
      <c r="K125" s="24">
        <v>0</v>
      </c>
    </row>
    <row r="126" spans="1:11" s="1" customFormat="1" ht="16.5" customHeight="1">
      <c r="A126" s="12" t="s">
        <v>129</v>
      </c>
      <c r="B126" s="37" t="s">
        <v>208</v>
      </c>
      <c r="C126" s="38" t="s">
        <v>111</v>
      </c>
      <c r="D126" s="17">
        <v>0</v>
      </c>
      <c r="E126" s="18">
        <v>0</v>
      </c>
      <c r="F126" s="17">
        <v>0</v>
      </c>
      <c r="G126" s="18">
        <v>0</v>
      </c>
      <c r="H126" s="17">
        <v>0</v>
      </c>
      <c r="I126" s="18">
        <v>0</v>
      </c>
      <c r="J126" s="13">
        <v>0</v>
      </c>
      <c r="K126" s="24">
        <v>0</v>
      </c>
    </row>
    <row r="127" spans="1:11" s="1" customFormat="1" ht="16.5" customHeight="1">
      <c r="A127" s="12" t="s">
        <v>129</v>
      </c>
      <c r="B127" s="37" t="s">
        <v>208</v>
      </c>
      <c r="C127" s="38" t="s">
        <v>112</v>
      </c>
      <c r="D127" s="17">
        <v>0</v>
      </c>
      <c r="E127" s="18">
        <v>0</v>
      </c>
      <c r="F127" s="17">
        <v>1</v>
      </c>
      <c r="G127" s="18">
        <v>0.005</v>
      </c>
      <c r="H127" s="17">
        <v>0</v>
      </c>
      <c r="I127" s="18">
        <v>0</v>
      </c>
      <c r="J127" s="13">
        <v>0</v>
      </c>
      <c r="K127" s="24">
        <v>0</v>
      </c>
    </row>
    <row r="128" spans="1:11" s="1" customFormat="1" ht="16.5" customHeight="1">
      <c r="A128" s="12" t="s">
        <v>129</v>
      </c>
      <c r="B128" s="37" t="s">
        <v>208</v>
      </c>
      <c r="C128" s="38" t="s">
        <v>187</v>
      </c>
      <c r="D128" s="17">
        <v>0</v>
      </c>
      <c r="E128" s="18">
        <v>0</v>
      </c>
      <c r="F128" s="17">
        <v>0</v>
      </c>
      <c r="G128" s="18">
        <v>0</v>
      </c>
      <c r="H128" s="17">
        <v>0</v>
      </c>
      <c r="I128" s="18">
        <v>0</v>
      </c>
      <c r="J128" s="13">
        <v>0</v>
      </c>
      <c r="K128" s="24">
        <v>0</v>
      </c>
    </row>
    <row r="129" spans="1:11" s="1" customFormat="1" ht="16.5" customHeight="1">
      <c r="A129" s="12" t="s">
        <v>129</v>
      </c>
      <c r="B129" s="37" t="s">
        <v>208</v>
      </c>
      <c r="C129" s="38" t="s">
        <v>113</v>
      </c>
      <c r="D129" s="17">
        <v>1</v>
      </c>
      <c r="E129" s="18">
        <v>0.015</v>
      </c>
      <c r="F129" s="17">
        <v>2</v>
      </c>
      <c r="G129" s="18">
        <v>0.03</v>
      </c>
      <c r="H129" s="17">
        <v>1</v>
      </c>
      <c r="I129" s="18">
        <v>0.015</v>
      </c>
      <c r="J129" s="13">
        <v>0</v>
      </c>
      <c r="K129" s="24">
        <v>0</v>
      </c>
    </row>
    <row r="130" spans="1:11" s="1" customFormat="1" ht="16.5" customHeight="1">
      <c r="A130" s="12" t="s">
        <v>129</v>
      </c>
      <c r="B130" s="37" t="s">
        <v>208</v>
      </c>
      <c r="C130" s="38" t="s">
        <v>114</v>
      </c>
      <c r="D130" s="17">
        <v>1</v>
      </c>
      <c r="E130" s="18">
        <v>0.008</v>
      </c>
      <c r="F130" s="17">
        <v>4</v>
      </c>
      <c r="G130" s="18">
        <v>0.032</v>
      </c>
      <c r="H130" s="17">
        <v>2</v>
      </c>
      <c r="I130" s="18">
        <v>0.027</v>
      </c>
      <c r="J130" s="13">
        <v>0</v>
      </c>
      <c r="K130" s="24">
        <v>0</v>
      </c>
    </row>
    <row r="131" spans="1:11" s="1" customFormat="1" ht="16.5" customHeight="1">
      <c r="A131" s="12" t="s">
        <v>129</v>
      </c>
      <c r="B131" s="37" t="s">
        <v>208</v>
      </c>
      <c r="C131" s="38" t="s">
        <v>188</v>
      </c>
      <c r="D131" s="17">
        <v>0</v>
      </c>
      <c r="E131" s="18">
        <v>0</v>
      </c>
      <c r="F131" s="17">
        <v>0</v>
      </c>
      <c r="G131" s="18">
        <v>0</v>
      </c>
      <c r="H131" s="17">
        <v>0</v>
      </c>
      <c r="I131" s="18">
        <v>0</v>
      </c>
      <c r="J131" s="13">
        <v>0</v>
      </c>
      <c r="K131" s="24">
        <v>0</v>
      </c>
    </row>
    <row r="132" spans="1:11" s="1" customFormat="1" ht="16.5" customHeight="1">
      <c r="A132" s="12" t="s">
        <v>129</v>
      </c>
      <c r="B132" s="37" t="s">
        <v>208</v>
      </c>
      <c r="C132" s="38" t="s">
        <v>115</v>
      </c>
      <c r="D132" s="17">
        <v>0</v>
      </c>
      <c r="E132" s="18">
        <v>0</v>
      </c>
      <c r="F132" s="17">
        <v>1</v>
      </c>
      <c r="G132" s="18">
        <v>0.005</v>
      </c>
      <c r="H132" s="17">
        <v>0</v>
      </c>
      <c r="I132" s="18">
        <v>0</v>
      </c>
      <c r="J132" s="13">
        <v>0</v>
      </c>
      <c r="K132" s="24">
        <v>0</v>
      </c>
    </row>
    <row r="133" spans="1:11" s="1" customFormat="1" ht="16.5" customHeight="1">
      <c r="A133" s="12" t="s">
        <v>129</v>
      </c>
      <c r="B133" s="37" t="s">
        <v>208</v>
      </c>
      <c r="C133" s="38" t="s">
        <v>116</v>
      </c>
      <c r="D133" s="17">
        <v>1</v>
      </c>
      <c r="E133" s="18">
        <v>0.015</v>
      </c>
      <c r="F133" s="17">
        <v>0</v>
      </c>
      <c r="G133" s="18">
        <v>0</v>
      </c>
      <c r="H133" s="17">
        <v>4</v>
      </c>
      <c r="I133" s="18">
        <v>0.048</v>
      </c>
      <c r="J133" s="13">
        <v>0</v>
      </c>
      <c r="K133" s="24">
        <v>0</v>
      </c>
    </row>
    <row r="134" spans="1:11" s="1" customFormat="1" ht="16.5" customHeight="1">
      <c r="A134" s="12" t="s">
        <v>129</v>
      </c>
      <c r="B134" s="37" t="s">
        <v>208</v>
      </c>
      <c r="C134" s="38" t="s">
        <v>117</v>
      </c>
      <c r="D134" s="17">
        <v>3</v>
      </c>
      <c r="E134" s="18">
        <v>0.021</v>
      </c>
      <c r="F134" s="17">
        <v>4</v>
      </c>
      <c r="G134" s="18">
        <v>0.191</v>
      </c>
      <c r="H134" s="17">
        <v>0</v>
      </c>
      <c r="I134" s="18">
        <v>0</v>
      </c>
      <c r="J134" s="13">
        <v>0</v>
      </c>
      <c r="K134" s="24">
        <v>0</v>
      </c>
    </row>
    <row r="135" spans="1:11" s="1" customFormat="1" ht="16.5" customHeight="1">
      <c r="A135" s="12" t="s">
        <v>129</v>
      </c>
      <c r="B135" s="37" t="s">
        <v>208</v>
      </c>
      <c r="C135" s="38" t="s">
        <v>209</v>
      </c>
      <c r="D135" s="17">
        <v>0</v>
      </c>
      <c r="E135" s="18">
        <v>0</v>
      </c>
      <c r="F135" s="17">
        <v>1</v>
      </c>
      <c r="G135" s="18">
        <v>0.014</v>
      </c>
      <c r="H135" s="17">
        <v>0</v>
      </c>
      <c r="I135" s="18">
        <v>0</v>
      </c>
      <c r="J135" s="13">
        <v>0</v>
      </c>
      <c r="K135" s="24">
        <v>0</v>
      </c>
    </row>
    <row r="136" spans="1:11" s="1" customFormat="1" ht="16.5" customHeight="1">
      <c r="A136" s="12" t="s">
        <v>129</v>
      </c>
      <c r="B136" s="37" t="s">
        <v>208</v>
      </c>
      <c r="C136" s="38" t="s">
        <v>118</v>
      </c>
      <c r="D136" s="17">
        <v>2</v>
      </c>
      <c r="E136" s="18">
        <v>0.046599999999999996</v>
      </c>
      <c r="F136" s="17">
        <v>0</v>
      </c>
      <c r="G136" s="18">
        <v>0</v>
      </c>
      <c r="H136" s="17">
        <v>0</v>
      </c>
      <c r="I136" s="18">
        <v>0</v>
      </c>
      <c r="J136" s="13">
        <v>0</v>
      </c>
      <c r="K136" s="24">
        <v>0</v>
      </c>
    </row>
    <row r="137" spans="1:11" s="1" customFormat="1" ht="16.5" customHeight="1">
      <c r="A137" s="12" t="s">
        <v>129</v>
      </c>
      <c r="B137" s="37" t="s">
        <v>208</v>
      </c>
      <c r="C137" s="38" t="s">
        <v>189</v>
      </c>
      <c r="D137" s="17">
        <v>0</v>
      </c>
      <c r="E137" s="18">
        <v>0</v>
      </c>
      <c r="F137" s="17">
        <v>1</v>
      </c>
      <c r="G137" s="18">
        <v>0.015</v>
      </c>
      <c r="H137" s="17">
        <v>0</v>
      </c>
      <c r="I137" s="18">
        <v>0</v>
      </c>
      <c r="J137" s="13">
        <v>0</v>
      </c>
      <c r="K137" s="24">
        <v>0</v>
      </c>
    </row>
    <row r="138" spans="1:11" s="1" customFormat="1" ht="16.5" customHeight="1">
      <c r="A138" s="12" t="s">
        <v>129</v>
      </c>
      <c r="B138" s="37" t="s">
        <v>208</v>
      </c>
      <c r="C138" s="38" t="s">
        <v>483</v>
      </c>
      <c r="D138" s="17">
        <v>0</v>
      </c>
      <c r="E138" s="18">
        <v>0</v>
      </c>
      <c r="F138" s="17">
        <v>1</v>
      </c>
      <c r="G138" s="18">
        <v>0.015</v>
      </c>
      <c r="H138" s="17">
        <v>1</v>
      </c>
      <c r="I138" s="18">
        <v>0.003</v>
      </c>
      <c r="J138" s="13">
        <v>0</v>
      </c>
      <c r="K138" s="24">
        <v>0</v>
      </c>
    </row>
    <row r="139" spans="1:11" s="1" customFormat="1" ht="16.5" customHeight="1">
      <c r="A139" s="12" t="s">
        <v>129</v>
      </c>
      <c r="B139" s="37" t="s">
        <v>208</v>
      </c>
      <c r="C139" s="38" t="s">
        <v>190</v>
      </c>
      <c r="D139" s="17">
        <v>0</v>
      </c>
      <c r="E139" s="18">
        <v>0</v>
      </c>
      <c r="F139" s="17">
        <v>0</v>
      </c>
      <c r="G139" s="18">
        <v>0</v>
      </c>
      <c r="H139" s="17">
        <v>1</v>
      </c>
      <c r="I139" s="18">
        <v>0.0145</v>
      </c>
      <c r="J139" s="13">
        <v>0</v>
      </c>
      <c r="K139" s="24">
        <v>0</v>
      </c>
    </row>
    <row r="140" spans="1:11" s="1" customFormat="1" ht="16.5" customHeight="1">
      <c r="A140" s="12" t="s">
        <v>129</v>
      </c>
      <c r="B140" s="37" t="s">
        <v>208</v>
      </c>
      <c r="C140" s="38" t="s">
        <v>214</v>
      </c>
      <c r="D140" s="17">
        <v>1</v>
      </c>
      <c r="E140" s="18">
        <v>0.004</v>
      </c>
      <c r="F140" s="17">
        <v>0</v>
      </c>
      <c r="G140" s="18">
        <v>0</v>
      </c>
      <c r="H140" s="17">
        <v>0</v>
      </c>
      <c r="I140" s="18">
        <v>0</v>
      </c>
      <c r="J140" s="13">
        <v>0</v>
      </c>
      <c r="K140" s="24">
        <v>0</v>
      </c>
    </row>
    <row r="141" spans="1:11" ht="16.5" customHeight="1">
      <c r="A141" s="10"/>
      <c r="B141" s="11"/>
      <c r="C141" s="11" t="s">
        <v>139</v>
      </c>
      <c r="D141" s="11">
        <f aca="true" t="shared" si="1" ref="D141:K141">SUM(D142:D219)</f>
        <v>105</v>
      </c>
      <c r="E141" s="11">
        <f t="shared" si="1"/>
        <v>4.5620389999999995</v>
      </c>
      <c r="F141" s="11">
        <f t="shared" si="1"/>
        <v>45</v>
      </c>
      <c r="G141" s="11">
        <f t="shared" si="1"/>
        <v>0.4875000000000001</v>
      </c>
      <c r="H141" s="11">
        <f t="shared" si="1"/>
        <v>92</v>
      </c>
      <c r="I141" s="11">
        <f t="shared" si="1"/>
        <v>2.0746179999999996</v>
      </c>
      <c r="J141" s="11">
        <f t="shared" si="1"/>
        <v>14</v>
      </c>
      <c r="K141" s="28">
        <f t="shared" si="1"/>
        <v>0.5745</v>
      </c>
    </row>
    <row r="142" spans="1:11" s="1" customFormat="1" ht="16.5" customHeight="1">
      <c r="A142" s="12" t="s">
        <v>129</v>
      </c>
      <c r="B142" s="37" t="s">
        <v>208</v>
      </c>
      <c r="C142" s="38" t="s">
        <v>0</v>
      </c>
      <c r="D142" s="17">
        <v>0</v>
      </c>
      <c r="E142" s="18">
        <v>0</v>
      </c>
      <c r="F142" s="17">
        <v>0</v>
      </c>
      <c r="G142" s="18">
        <v>0</v>
      </c>
      <c r="H142" s="17">
        <v>25</v>
      </c>
      <c r="I142" s="18">
        <v>0.005822</v>
      </c>
      <c r="J142" s="13">
        <v>0</v>
      </c>
      <c r="K142" s="24">
        <v>0</v>
      </c>
    </row>
    <row r="143" spans="1:11" s="1" customFormat="1" ht="16.5" customHeight="1">
      <c r="A143" s="12" t="s">
        <v>129</v>
      </c>
      <c r="B143" s="37" t="s">
        <v>208</v>
      </c>
      <c r="C143" s="38" t="s">
        <v>1</v>
      </c>
      <c r="D143" s="17">
        <v>0</v>
      </c>
      <c r="E143" s="18">
        <v>0</v>
      </c>
      <c r="F143" s="17">
        <v>1</v>
      </c>
      <c r="G143" s="18">
        <v>0.001</v>
      </c>
      <c r="H143" s="17">
        <v>0</v>
      </c>
      <c r="I143" s="18">
        <v>0</v>
      </c>
      <c r="J143" s="13">
        <v>1</v>
      </c>
      <c r="K143" s="24">
        <v>0.42</v>
      </c>
    </row>
    <row r="144" spans="1:11" s="1" customFormat="1" ht="16.5" customHeight="1">
      <c r="A144" s="12" t="s">
        <v>129</v>
      </c>
      <c r="B144" s="37" t="s">
        <v>208</v>
      </c>
      <c r="C144" s="38" t="s">
        <v>191</v>
      </c>
      <c r="D144" s="17">
        <v>0</v>
      </c>
      <c r="E144" s="18">
        <v>0</v>
      </c>
      <c r="F144" s="17">
        <v>0</v>
      </c>
      <c r="G144" s="18">
        <v>0</v>
      </c>
      <c r="H144" s="17">
        <v>1</v>
      </c>
      <c r="I144" s="18">
        <v>0.006</v>
      </c>
      <c r="J144" s="13">
        <v>0</v>
      </c>
      <c r="K144" s="24">
        <v>0</v>
      </c>
    </row>
    <row r="145" spans="1:11" s="1" customFormat="1" ht="16.5" customHeight="1">
      <c r="A145" s="12" t="s">
        <v>129</v>
      </c>
      <c r="B145" s="37" t="s">
        <v>208</v>
      </c>
      <c r="C145" s="38" t="s">
        <v>2</v>
      </c>
      <c r="D145" s="17">
        <v>0</v>
      </c>
      <c r="E145" s="18">
        <v>0</v>
      </c>
      <c r="F145" s="17">
        <v>1</v>
      </c>
      <c r="G145" s="18">
        <v>0.01</v>
      </c>
      <c r="H145" s="17">
        <v>1</v>
      </c>
      <c r="I145" s="18">
        <v>0.005</v>
      </c>
      <c r="J145" s="13">
        <v>0</v>
      </c>
      <c r="K145" s="24">
        <v>0</v>
      </c>
    </row>
    <row r="146" spans="1:11" s="1" customFormat="1" ht="16.5" customHeight="1">
      <c r="A146" s="12" t="s">
        <v>129</v>
      </c>
      <c r="B146" s="37" t="s">
        <v>208</v>
      </c>
      <c r="C146" s="38" t="s">
        <v>3</v>
      </c>
      <c r="D146" s="17">
        <v>1</v>
      </c>
      <c r="E146" s="18">
        <v>0.015</v>
      </c>
      <c r="F146" s="17">
        <v>0</v>
      </c>
      <c r="G146" s="18">
        <v>0</v>
      </c>
      <c r="H146" s="17">
        <v>0</v>
      </c>
      <c r="I146" s="18">
        <v>0</v>
      </c>
      <c r="J146" s="13">
        <v>0</v>
      </c>
      <c r="K146" s="24">
        <v>0</v>
      </c>
    </row>
    <row r="147" spans="1:11" s="1" customFormat="1" ht="16.5" customHeight="1">
      <c r="A147" s="12" t="s">
        <v>129</v>
      </c>
      <c r="B147" s="37" t="s">
        <v>208</v>
      </c>
      <c r="C147" s="38" t="s">
        <v>4</v>
      </c>
      <c r="D147" s="17">
        <v>9</v>
      </c>
      <c r="E147" s="18">
        <v>0.118</v>
      </c>
      <c r="F147" s="17">
        <v>8</v>
      </c>
      <c r="G147" s="18">
        <v>0.11</v>
      </c>
      <c r="H147" s="17">
        <v>6</v>
      </c>
      <c r="I147" s="18">
        <v>0.06</v>
      </c>
      <c r="J147" s="13">
        <v>2</v>
      </c>
      <c r="K147" s="24">
        <v>0.03</v>
      </c>
    </row>
    <row r="148" spans="1:11" s="1" customFormat="1" ht="16.5" customHeight="1">
      <c r="A148" s="12" t="s">
        <v>129</v>
      </c>
      <c r="B148" s="37" t="s">
        <v>208</v>
      </c>
      <c r="C148" s="38" t="s">
        <v>5</v>
      </c>
      <c r="D148" s="17">
        <v>0</v>
      </c>
      <c r="E148" s="18">
        <v>0</v>
      </c>
      <c r="F148" s="17">
        <v>0</v>
      </c>
      <c r="G148" s="18">
        <v>0</v>
      </c>
      <c r="H148" s="17">
        <v>2</v>
      </c>
      <c r="I148" s="18">
        <v>0.01</v>
      </c>
      <c r="J148" s="13">
        <v>0</v>
      </c>
      <c r="K148" s="24">
        <v>0</v>
      </c>
    </row>
    <row r="149" spans="1:11" s="1" customFormat="1" ht="16.5" customHeight="1">
      <c r="A149" s="12" t="s">
        <v>129</v>
      </c>
      <c r="B149" s="37" t="s">
        <v>208</v>
      </c>
      <c r="C149" s="38" t="s">
        <v>6</v>
      </c>
      <c r="D149" s="17">
        <v>1</v>
      </c>
      <c r="E149" s="18">
        <v>0.015</v>
      </c>
      <c r="F149" s="17">
        <v>0</v>
      </c>
      <c r="G149" s="18">
        <v>0</v>
      </c>
      <c r="H149" s="17">
        <v>1</v>
      </c>
      <c r="I149" s="18">
        <v>0.006</v>
      </c>
      <c r="J149" s="13">
        <v>0</v>
      </c>
      <c r="K149" s="24">
        <v>0</v>
      </c>
    </row>
    <row r="150" spans="1:11" s="1" customFormat="1" ht="16.5" customHeight="1">
      <c r="A150" s="12" t="s">
        <v>129</v>
      </c>
      <c r="B150" s="37" t="s">
        <v>208</v>
      </c>
      <c r="C150" s="38" t="s">
        <v>210</v>
      </c>
      <c r="D150" s="17">
        <v>5</v>
      </c>
      <c r="E150" s="18">
        <v>0.005</v>
      </c>
      <c r="F150" s="17">
        <v>7</v>
      </c>
      <c r="G150" s="18">
        <v>0.041</v>
      </c>
      <c r="H150" s="17">
        <v>2</v>
      </c>
      <c r="I150" s="18">
        <v>4.6E-05</v>
      </c>
      <c r="J150" s="13">
        <v>0</v>
      </c>
      <c r="K150" s="24">
        <v>0</v>
      </c>
    </row>
    <row r="151" spans="1:11" s="1" customFormat="1" ht="16.5" customHeight="1">
      <c r="A151" s="12" t="s">
        <v>129</v>
      </c>
      <c r="B151" s="37" t="s">
        <v>208</v>
      </c>
      <c r="C151" s="38" t="s">
        <v>7</v>
      </c>
      <c r="D151" s="17">
        <v>1</v>
      </c>
      <c r="E151" s="18">
        <v>0.1</v>
      </c>
      <c r="F151" s="17">
        <v>0</v>
      </c>
      <c r="G151" s="18">
        <v>0</v>
      </c>
      <c r="H151" s="17">
        <v>0</v>
      </c>
      <c r="I151" s="18">
        <v>0</v>
      </c>
      <c r="J151" s="13">
        <v>0</v>
      </c>
      <c r="K151" s="24">
        <v>0</v>
      </c>
    </row>
    <row r="152" spans="1:11" s="1" customFormat="1" ht="16.5" customHeight="1">
      <c r="A152" s="12" t="s">
        <v>129</v>
      </c>
      <c r="B152" s="37" t="s">
        <v>208</v>
      </c>
      <c r="C152" s="38" t="s">
        <v>8</v>
      </c>
      <c r="D152" s="17">
        <v>5</v>
      </c>
      <c r="E152" s="18">
        <v>0.038</v>
      </c>
      <c r="F152" s="17">
        <v>3</v>
      </c>
      <c r="G152" s="18">
        <v>0.024999999999999998</v>
      </c>
      <c r="H152" s="17">
        <v>0</v>
      </c>
      <c r="I152" s="18">
        <v>0</v>
      </c>
      <c r="J152" s="13">
        <v>1</v>
      </c>
      <c r="K152" s="24">
        <v>0.003</v>
      </c>
    </row>
    <row r="153" spans="1:11" s="1" customFormat="1" ht="16.5" customHeight="1">
      <c r="A153" s="12" t="s">
        <v>129</v>
      </c>
      <c r="B153" s="37" t="s">
        <v>208</v>
      </c>
      <c r="C153" s="38" t="s">
        <v>213</v>
      </c>
      <c r="D153" s="17">
        <v>1</v>
      </c>
      <c r="E153" s="18">
        <v>0.007</v>
      </c>
      <c r="F153" s="17">
        <v>0</v>
      </c>
      <c r="G153" s="18">
        <v>0</v>
      </c>
      <c r="H153" s="17">
        <v>3</v>
      </c>
      <c r="I153" s="18">
        <v>0.042</v>
      </c>
      <c r="J153" s="13">
        <v>0</v>
      </c>
      <c r="K153" s="24">
        <v>0</v>
      </c>
    </row>
    <row r="154" spans="1:11" s="1" customFormat="1" ht="16.5" customHeight="1">
      <c r="A154" s="12" t="s">
        <v>129</v>
      </c>
      <c r="B154" s="37" t="s">
        <v>208</v>
      </c>
      <c r="C154" s="38" t="s">
        <v>221</v>
      </c>
      <c r="D154" s="17">
        <v>0</v>
      </c>
      <c r="E154" s="18">
        <v>0</v>
      </c>
      <c r="F154" s="17">
        <v>1</v>
      </c>
      <c r="G154" s="18">
        <v>0.015</v>
      </c>
      <c r="H154" s="17">
        <v>0</v>
      </c>
      <c r="I154" s="18">
        <v>0</v>
      </c>
      <c r="J154" s="13">
        <v>0</v>
      </c>
      <c r="K154" s="24">
        <v>0</v>
      </c>
    </row>
    <row r="155" spans="1:11" s="1" customFormat="1" ht="16.5" customHeight="1">
      <c r="A155" s="12" t="s">
        <v>129</v>
      </c>
      <c r="B155" s="37" t="s">
        <v>208</v>
      </c>
      <c r="C155" s="38" t="s">
        <v>485</v>
      </c>
      <c r="D155" s="17">
        <v>1</v>
      </c>
      <c r="E155" s="18">
        <v>0.015</v>
      </c>
      <c r="F155" s="17">
        <v>0</v>
      </c>
      <c r="G155" s="18">
        <v>0</v>
      </c>
      <c r="H155" s="17">
        <v>0</v>
      </c>
      <c r="I155" s="18">
        <v>0</v>
      </c>
      <c r="J155" s="13">
        <v>0</v>
      </c>
      <c r="K155" s="24">
        <v>0</v>
      </c>
    </row>
    <row r="156" spans="1:11" s="1" customFormat="1" ht="16.5" customHeight="1">
      <c r="A156" s="12" t="s">
        <v>129</v>
      </c>
      <c r="B156" s="37" t="s">
        <v>208</v>
      </c>
      <c r="C156" s="38" t="s">
        <v>9</v>
      </c>
      <c r="D156" s="17">
        <v>0</v>
      </c>
      <c r="E156" s="18">
        <v>0</v>
      </c>
      <c r="F156" s="17">
        <v>0</v>
      </c>
      <c r="G156" s="18">
        <v>0</v>
      </c>
      <c r="H156" s="17">
        <v>0</v>
      </c>
      <c r="I156" s="18">
        <v>0</v>
      </c>
      <c r="J156" s="13">
        <v>0</v>
      </c>
      <c r="K156" s="24">
        <v>0</v>
      </c>
    </row>
    <row r="157" spans="1:11" s="1" customFormat="1" ht="16.5" customHeight="1">
      <c r="A157" s="12" t="s">
        <v>129</v>
      </c>
      <c r="B157" s="37" t="s">
        <v>208</v>
      </c>
      <c r="C157" s="38" t="s">
        <v>10</v>
      </c>
      <c r="D157" s="17">
        <v>1</v>
      </c>
      <c r="E157" s="18">
        <v>0.008</v>
      </c>
      <c r="F157" s="17">
        <v>1</v>
      </c>
      <c r="G157" s="18">
        <v>0.008</v>
      </c>
      <c r="H157" s="17">
        <v>2</v>
      </c>
      <c r="I157" s="18">
        <v>0.02</v>
      </c>
      <c r="J157" s="13">
        <v>0</v>
      </c>
      <c r="K157" s="24">
        <v>0</v>
      </c>
    </row>
    <row r="158" spans="1:11" s="1" customFormat="1" ht="16.5" customHeight="1">
      <c r="A158" s="12" t="s">
        <v>129</v>
      </c>
      <c r="B158" s="37" t="s">
        <v>208</v>
      </c>
      <c r="C158" s="38" t="s">
        <v>192</v>
      </c>
      <c r="D158" s="17">
        <v>0</v>
      </c>
      <c r="E158" s="18">
        <v>0</v>
      </c>
      <c r="F158" s="17">
        <v>0</v>
      </c>
      <c r="G158" s="18">
        <v>0</v>
      </c>
      <c r="H158" s="17">
        <v>0</v>
      </c>
      <c r="I158" s="18">
        <v>0</v>
      </c>
      <c r="J158" s="13">
        <v>0</v>
      </c>
      <c r="K158" s="24">
        <v>0</v>
      </c>
    </row>
    <row r="159" spans="1:11" s="1" customFormat="1" ht="16.5" customHeight="1">
      <c r="A159" s="12" t="s">
        <v>129</v>
      </c>
      <c r="B159" s="37" t="s">
        <v>208</v>
      </c>
      <c r="C159" s="38" t="s">
        <v>211</v>
      </c>
      <c r="D159" s="17">
        <v>5</v>
      </c>
      <c r="E159" s="18">
        <v>0.057</v>
      </c>
      <c r="F159" s="17">
        <v>2</v>
      </c>
      <c r="G159" s="18">
        <v>0.0185</v>
      </c>
      <c r="H159" s="17">
        <v>1</v>
      </c>
      <c r="I159" s="18">
        <v>0.015</v>
      </c>
      <c r="J159" s="13">
        <v>0</v>
      </c>
      <c r="K159" s="24">
        <v>0</v>
      </c>
    </row>
    <row r="160" spans="1:11" s="1" customFormat="1" ht="16.5" customHeight="1">
      <c r="A160" s="12" t="s">
        <v>129</v>
      </c>
      <c r="B160" s="37" t="s">
        <v>208</v>
      </c>
      <c r="C160" s="38" t="s">
        <v>222</v>
      </c>
      <c r="D160" s="17">
        <v>0</v>
      </c>
      <c r="E160" s="18">
        <v>0</v>
      </c>
      <c r="F160" s="17">
        <v>0</v>
      </c>
      <c r="G160" s="18">
        <v>0</v>
      </c>
      <c r="H160" s="17">
        <v>0</v>
      </c>
      <c r="I160" s="18">
        <v>0</v>
      </c>
      <c r="J160" s="13">
        <v>0</v>
      </c>
      <c r="K160" s="24">
        <v>0</v>
      </c>
    </row>
    <row r="161" spans="1:11" s="1" customFormat="1" ht="16.5" customHeight="1">
      <c r="A161" s="12" t="s">
        <v>129</v>
      </c>
      <c r="B161" s="37" t="s">
        <v>208</v>
      </c>
      <c r="C161" s="38" t="s">
        <v>11</v>
      </c>
      <c r="D161" s="17">
        <v>1</v>
      </c>
      <c r="E161" s="18">
        <v>0.015</v>
      </c>
      <c r="F161" s="17">
        <v>1</v>
      </c>
      <c r="G161" s="18">
        <v>0.015</v>
      </c>
      <c r="H161" s="17">
        <v>2</v>
      </c>
      <c r="I161" s="18">
        <v>0.03</v>
      </c>
      <c r="J161" s="13">
        <v>0</v>
      </c>
      <c r="K161" s="24">
        <v>0</v>
      </c>
    </row>
    <row r="162" spans="1:11" s="1" customFormat="1" ht="16.5" customHeight="1">
      <c r="A162" s="12" t="s">
        <v>129</v>
      </c>
      <c r="B162" s="37" t="s">
        <v>208</v>
      </c>
      <c r="C162" s="38" t="s">
        <v>12</v>
      </c>
      <c r="D162" s="17">
        <v>1</v>
      </c>
      <c r="E162" s="18">
        <v>0.015</v>
      </c>
      <c r="F162" s="17">
        <v>0</v>
      </c>
      <c r="G162" s="18">
        <v>0</v>
      </c>
      <c r="H162" s="17">
        <v>0</v>
      </c>
      <c r="I162" s="18">
        <v>0</v>
      </c>
      <c r="J162" s="13">
        <v>0</v>
      </c>
      <c r="K162" s="24">
        <v>0</v>
      </c>
    </row>
    <row r="163" spans="1:11" s="1" customFormat="1" ht="16.5" customHeight="1">
      <c r="A163" s="12" t="s">
        <v>129</v>
      </c>
      <c r="B163" s="37" t="s">
        <v>208</v>
      </c>
      <c r="C163" s="38" t="s">
        <v>215</v>
      </c>
      <c r="D163" s="17">
        <v>0</v>
      </c>
      <c r="E163" s="18">
        <v>0</v>
      </c>
      <c r="F163" s="17">
        <v>0</v>
      </c>
      <c r="G163" s="18">
        <v>0</v>
      </c>
      <c r="H163" s="17">
        <v>0</v>
      </c>
      <c r="I163" s="18">
        <v>0</v>
      </c>
      <c r="J163" s="13">
        <v>0</v>
      </c>
      <c r="K163" s="24">
        <v>0</v>
      </c>
    </row>
    <row r="164" spans="1:11" s="1" customFormat="1" ht="16.5" customHeight="1">
      <c r="A164" s="12" t="s">
        <v>129</v>
      </c>
      <c r="B164" s="37" t="s">
        <v>208</v>
      </c>
      <c r="C164" s="38" t="s">
        <v>13</v>
      </c>
      <c r="D164" s="17">
        <v>0</v>
      </c>
      <c r="E164" s="18">
        <v>0</v>
      </c>
      <c r="F164" s="17">
        <v>0</v>
      </c>
      <c r="G164" s="18">
        <v>0</v>
      </c>
      <c r="H164" s="17">
        <v>1</v>
      </c>
      <c r="I164" s="18">
        <v>0.005</v>
      </c>
      <c r="J164" s="13">
        <v>0</v>
      </c>
      <c r="K164" s="24">
        <v>0</v>
      </c>
    </row>
    <row r="165" spans="1:11" s="1" customFormat="1" ht="16.5" customHeight="1">
      <c r="A165" s="12" t="s">
        <v>129</v>
      </c>
      <c r="B165" s="37" t="s">
        <v>208</v>
      </c>
      <c r="C165" s="38" t="s">
        <v>14</v>
      </c>
      <c r="D165" s="17">
        <v>10</v>
      </c>
      <c r="E165" s="18">
        <v>0.112</v>
      </c>
      <c r="F165" s="17">
        <v>0</v>
      </c>
      <c r="G165" s="18">
        <v>0</v>
      </c>
      <c r="H165" s="17">
        <v>5</v>
      </c>
      <c r="I165" s="18">
        <v>0.056</v>
      </c>
      <c r="J165" s="13">
        <v>1</v>
      </c>
      <c r="K165" s="24">
        <v>0.015</v>
      </c>
    </row>
    <row r="166" spans="1:11" s="1" customFormat="1" ht="16.5" customHeight="1">
      <c r="A166" s="12" t="s">
        <v>129</v>
      </c>
      <c r="B166" s="37" t="s">
        <v>208</v>
      </c>
      <c r="C166" s="38" t="s">
        <v>15</v>
      </c>
      <c r="D166" s="17">
        <v>4</v>
      </c>
      <c r="E166" s="18">
        <v>0.026</v>
      </c>
      <c r="F166" s="17">
        <v>1</v>
      </c>
      <c r="G166" s="18">
        <v>0.004</v>
      </c>
      <c r="H166" s="17">
        <v>2</v>
      </c>
      <c r="I166" s="18">
        <v>0.027</v>
      </c>
      <c r="J166" s="13">
        <v>0</v>
      </c>
      <c r="K166" s="24">
        <v>0</v>
      </c>
    </row>
    <row r="167" spans="1:11" s="1" customFormat="1" ht="16.5" customHeight="1">
      <c r="A167" s="12" t="s">
        <v>129</v>
      </c>
      <c r="B167" s="37" t="s">
        <v>208</v>
      </c>
      <c r="C167" s="38" t="s">
        <v>486</v>
      </c>
      <c r="D167" s="17">
        <v>0</v>
      </c>
      <c r="E167" s="18">
        <v>0</v>
      </c>
      <c r="F167" s="17">
        <v>0</v>
      </c>
      <c r="G167" s="18">
        <v>0</v>
      </c>
      <c r="H167" s="17">
        <v>0</v>
      </c>
      <c r="I167" s="18">
        <v>0</v>
      </c>
      <c r="J167" s="13">
        <v>0</v>
      </c>
      <c r="K167" s="24">
        <v>0</v>
      </c>
    </row>
    <row r="168" spans="1:11" s="1" customFormat="1" ht="16.5" customHeight="1">
      <c r="A168" s="12" t="s">
        <v>129</v>
      </c>
      <c r="B168" s="37" t="s">
        <v>208</v>
      </c>
      <c r="C168" s="38" t="s">
        <v>193</v>
      </c>
      <c r="D168" s="17">
        <v>1</v>
      </c>
      <c r="E168" s="18">
        <v>0.005</v>
      </c>
      <c r="F168" s="17">
        <v>0</v>
      </c>
      <c r="G168" s="18">
        <v>0</v>
      </c>
      <c r="H168" s="17">
        <v>0</v>
      </c>
      <c r="I168" s="18">
        <v>0</v>
      </c>
      <c r="J168" s="13">
        <v>0</v>
      </c>
      <c r="K168" s="24">
        <v>0</v>
      </c>
    </row>
    <row r="169" spans="1:11" s="1" customFormat="1" ht="16.5" customHeight="1">
      <c r="A169" s="12" t="s">
        <v>129</v>
      </c>
      <c r="B169" s="37" t="s">
        <v>208</v>
      </c>
      <c r="C169" s="38" t="s">
        <v>194</v>
      </c>
      <c r="D169" s="17">
        <v>0</v>
      </c>
      <c r="E169" s="18">
        <v>0</v>
      </c>
      <c r="F169" s="17">
        <v>0</v>
      </c>
      <c r="G169" s="18">
        <v>0</v>
      </c>
      <c r="H169" s="17">
        <v>0</v>
      </c>
      <c r="I169" s="18">
        <v>0</v>
      </c>
      <c r="J169" s="13">
        <v>0</v>
      </c>
      <c r="K169" s="24">
        <v>0</v>
      </c>
    </row>
    <row r="170" spans="1:11" s="1" customFormat="1" ht="16.5" customHeight="1">
      <c r="A170" s="12" t="s">
        <v>129</v>
      </c>
      <c r="B170" s="37" t="s">
        <v>208</v>
      </c>
      <c r="C170" s="38" t="s">
        <v>16</v>
      </c>
      <c r="D170" s="17">
        <v>1</v>
      </c>
      <c r="E170" s="18">
        <v>0.015</v>
      </c>
      <c r="F170" s="17">
        <v>0</v>
      </c>
      <c r="G170" s="18">
        <v>0</v>
      </c>
      <c r="H170" s="17">
        <v>1</v>
      </c>
      <c r="I170" s="18">
        <v>0.014</v>
      </c>
      <c r="J170" s="13">
        <v>0</v>
      </c>
      <c r="K170" s="24">
        <v>0</v>
      </c>
    </row>
    <row r="171" spans="1:11" s="1" customFormat="1" ht="16.5" customHeight="1">
      <c r="A171" s="12" t="s">
        <v>129</v>
      </c>
      <c r="B171" s="37" t="s">
        <v>208</v>
      </c>
      <c r="C171" s="38" t="s">
        <v>17</v>
      </c>
      <c r="D171" s="17">
        <v>2</v>
      </c>
      <c r="E171" s="18">
        <v>0.028</v>
      </c>
      <c r="F171" s="17">
        <v>0</v>
      </c>
      <c r="G171" s="18">
        <v>0</v>
      </c>
      <c r="H171" s="17">
        <v>1</v>
      </c>
      <c r="I171" s="18">
        <v>0.015</v>
      </c>
      <c r="J171" s="13">
        <v>0</v>
      </c>
      <c r="K171" s="24">
        <v>0</v>
      </c>
    </row>
    <row r="172" spans="1:11" s="1" customFormat="1" ht="16.5" customHeight="1">
      <c r="A172" s="12" t="s">
        <v>129</v>
      </c>
      <c r="B172" s="37" t="s">
        <v>208</v>
      </c>
      <c r="C172" s="38" t="s">
        <v>18</v>
      </c>
      <c r="D172" s="17">
        <v>1</v>
      </c>
      <c r="E172" s="18">
        <v>0.003</v>
      </c>
      <c r="F172" s="17">
        <v>0</v>
      </c>
      <c r="G172" s="18">
        <v>0</v>
      </c>
      <c r="H172" s="17">
        <v>2</v>
      </c>
      <c r="I172" s="18">
        <v>0.015</v>
      </c>
      <c r="J172" s="13">
        <v>1</v>
      </c>
      <c r="K172" s="24">
        <v>0.0015</v>
      </c>
    </row>
    <row r="173" spans="1:11" s="1" customFormat="1" ht="16.5" customHeight="1">
      <c r="A173" s="12" t="s">
        <v>129</v>
      </c>
      <c r="B173" s="37" t="s">
        <v>208</v>
      </c>
      <c r="C173" s="38" t="s">
        <v>19</v>
      </c>
      <c r="D173" s="17">
        <v>1</v>
      </c>
      <c r="E173" s="18">
        <v>0.005</v>
      </c>
      <c r="F173" s="17">
        <v>0</v>
      </c>
      <c r="G173" s="18">
        <v>0</v>
      </c>
      <c r="H173" s="17">
        <v>1</v>
      </c>
      <c r="I173" s="18">
        <v>0.02275</v>
      </c>
      <c r="J173" s="13">
        <v>0</v>
      </c>
      <c r="K173" s="24">
        <v>0</v>
      </c>
    </row>
    <row r="174" spans="1:11" s="1" customFormat="1" ht="16.5" customHeight="1">
      <c r="A174" s="12" t="s">
        <v>129</v>
      </c>
      <c r="B174" s="37" t="s">
        <v>208</v>
      </c>
      <c r="C174" s="38" t="s">
        <v>20</v>
      </c>
      <c r="D174" s="17">
        <v>1</v>
      </c>
      <c r="E174" s="18">
        <v>0.04</v>
      </c>
      <c r="F174" s="17">
        <v>1</v>
      </c>
      <c r="G174" s="18">
        <v>0.015</v>
      </c>
      <c r="H174" s="17">
        <v>4</v>
      </c>
      <c r="I174" s="18">
        <v>0.036000000000000004</v>
      </c>
      <c r="J174" s="13">
        <v>0</v>
      </c>
      <c r="K174" s="24">
        <v>0</v>
      </c>
    </row>
    <row r="175" spans="1:11" s="1" customFormat="1" ht="16.5" customHeight="1">
      <c r="A175" s="12" t="s">
        <v>129</v>
      </c>
      <c r="B175" s="37" t="s">
        <v>208</v>
      </c>
      <c r="C175" s="38" t="s">
        <v>21</v>
      </c>
      <c r="D175" s="17">
        <v>0</v>
      </c>
      <c r="E175" s="18">
        <v>0</v>
      </c>
      <c r="F175" s="17">
        <v>0</v>
      </c>
      <c r="G175" s="18">
        <v>0</v>
      </c>
      <c r="H175" s="17">
        <v>0</v>
      </c>
      <c r="I175" s="18">
        <v>0</v>
      </c>
      <c r="J175" s="13">
        <v>0</v>
      </c>
      <c r="K175" s="24">
        <v>0</v>
      </c>
    </row>
    <row r="176" spans="1:11" s="1" customFormat="1" ht="16.5" customHeight="1">
      <c r="A176" s="12" t="s">
        <v>129</v>
      </c>
      <c r="B176" s="37" t="s">
        <v>208</v>
      </c>
      <c r="C176" s="38" t="s">
        <v>22</v>
      </c>
      <c r="D176" s="17">
        <v>0</v>
      </c>
      <c r="E176" s="18">
        <v>0</v>
      </c>
      <c r="F176" s="17">
        <v>1</v>
      </c>
      <c r="G176" s="18">
        <v>0.01</v>
      </c>
      <c r="H176" s="17">
        <v>0</v>
      </c>
      <c r="I176" s="18">
        <v>1.356</v>
      </c>
      <c r="J176" s="13">
        <v>0</v>
      </c>
      <c r="K176" s="24">
        <v>0</v>
      </c>
    </row>
    <row r="177" spans="1:11" s="1" customFormat="1" ht="16.5" customHeight="1">
      <c r="A177" s="12" t="s">
        <v>129</v>
      </c>
      <c r="B177" s="37" t="s">
        <v>208</v>
      </c>
      <c r="C177" s="38" t="s">
        <v>223</v>
      </c>
      <c r="D177" s="17">
        <v>0</v>
      </c>
      <c r="E177" s="18">
        <v>0</v>
      </c>
      <c r="F177" s="17">
        <v>0</v>
      </c>
      <c r="G177" s="18">
        <v>0</v>
      </c>
      <c r="H177" s="17">
        <v>0</v>
      </c>
      <c r="I177" s="18">
        <v>0</v>
      </c>
      <c r="J177" s="13">
        <v>0</v>
      </c>
      <c r="K177" s="24">
        <v>0</v>
      </c>
    </row>
    <row r="178" spans="1:11" s="1" customFormat="1" ht="16.5" customHeight="1">
      <c r="A178" s="12" t="s">
        <v>129</v>
      </c>
      <c r="B178" s="37" t="s">
        <v>208</v>
      </c>
      <c r="C178" s="38" t="s">
        <v>195</v>
      </c>
      <c r="D178" s="17">
        <v>0</v>
      </c>
      <c r="E178" s="18">
        <v>0</v>
      </c>
      <c r="F178" s="17">
        <v>0</v>
      </c>
      <c r="G178" s="18">
        <v>0</v>
      </c>
      <c r="H178" s="17">
        <v>0</v>
      </c>
      <c r="I178" s="18">
        <v>0</v>
      </c>
      <c r="J178" s="13">
        <v>0</v>
      </c>
      <c r="K178" s="24">
        <v>0</v>
      </c>
    </row>
    <row r="179" spans="1:11" s="1" customFormat="1" ht="16.5" customHeight="1">
      <c r="A179" s="12" t="s">
        <v>129</v>
      </c>
      <c r="B179" s="37" t="s">
        <v>208</v>
      </c>
      <c r="C179" s="38" t="s">
        <v>23</v>
      </c>
      <c r="D179" s="17">
        <v>9</v>
      </c>
      <c r="E179" s="18">
        <v>0.124</v>
      </c>
      <c r="F179" s="17">
        <v>3</v>
      </c>
      <c r="G179" s="18">
        <v>0.014000000000000002</v>
      </c>
      <c r="H179" s="17">
        <v>3</v>
      </c>
      <c r="I179" s="18">
        <v>0.045</v>
      </c>
      <c r="J179" s="13">
        <v>4</v>
      </c>
      <c r="K179" s="24">
        <v>0.06</v>
      </c>
    </row>
    <row r="180" spans="1:11" s="1" customFormat="1" ht="16.5" customHeight="1">
      <c r="A180" s="12" t="s">
        <v>129</v>
      </c>
      <c r="B180" s="37" t="s">
        <v>208</v>
      </c>
      <c r="C180" s="38" t="s">
        <v>196</v>
      </c>
      <c r="D180" s="17">
        <v>2</v>
      </c>
      <c r="E180" s="18">
        <v>0.03</v>
      </c>
      <c r="F180" s="17">
        <v>0</v>
      </c>
      <c r="G180" s="18">
        <v>0</v>
      </c>
      <c r="H180" s="17">
        <v>4</v>
      </c>
      <c r="I180" s="18">
        <v>0.049</v>
      </c>
      <c r="J180" s="13">
        <v>0</v>
      </c>
      <c r="K180" s="24">
        <v>0</v>
      </c>
    </row>
    <row r="181" spans="1:11" s="1" customFormat="1" ht="16.5" customHeight="1">
      <c r="A181" s="12" t="s">
        <v>129</v>
      </c>
      <c r="B181" s="37" t="s">
        <v>208</v>
      </c>
      <c r="C181" s="38" t="s">
        <v>24</v>
      </c>
      <c r="D181" s="17">
        <v>1</v>
      </c>
      <c r="E181" s="18">
        <v>0.01</v>
      </c>
      <c r="F181" s="17">
        <v>0</v>
      </c>
      <c r="G181" s="18">
        <v>0</v>
      </c>
      <c r="H181" s="17">
        <v>1</v>
      </c>
      <c r="I181" s="18">
        <v>0.002</v>
      </c>
      <c r="J181" s="13">
        <v>0</v>
      </c>
      <c r="K181" s="24">
        <v>0</v>
      </c>
    </row>
    <row r="182" spans="1:11" s="1" customFormat="1" ht="16.5" customHeight="1">
      <c r="A182" s="12" t="s">
        <v>129</v>
      </c>
      <c r="B182" s="37" t="s">
        <v>208</v>
      </c>
      <c r="C182" s="38" t="s">
        <v>25</v>
      </c>
      <c r="D182" s="17">
        <v>1</v>
      </c>
      <c r="E182" s="18">
        <v>0.015</v>
      </c>
      <c r="F182" s="17">
        <v>0</v>
      </c>
      <c r="G182" s="18">
        <v>0</v>
      </c>
      <c r="H182" s="17">
        <v>0</v>
      </c>
      <c r="I182" s="18">
        <v>0</v>
      </c>
      <c r="J182" s="13">
        <v>0</v>
      </c>
      <c r="K182" s="24">
        <v>0</v>
      </c>
    </row>
    <row r="183" spans="1:11" s="1" customFormat="1" ht="16.5" customHeight="1">
      <c r="A183" s="12" t="s">
        <v>129</v>
      </c>
      <c r="B183" s="37" t="s">
        <v>208</v>
      </c>
      <c r="C183" s="38" t="s">
        <v>26</v>
      </c>
      <c r="D183" s="17">
        <v>3</v>
      </c>
      <c r="E183" s="18">
        <v>0.027000000000000003</v>
      </c>
      <c r="F183" s="17">
        <v>0</v>
      </c>
      <c r="G183" s="18">
        <v>0</v>
      </c>
      <c r="H183" s="17">
        <v>2</v>
      </c>
      <c r="I183" s="18">
        <v>0.019</v>
      </c>
      <c r="J183" s="13">
        <v>1</v>
      </c>
      <c r="K183" s="24">
        <v>0.01</v>
      </c>
    </row>
    <row r="184" spans="1:11" s="1" customFormat="1" ht="16.5" customHeight="1">
      <c r="A184" s="12" t="s">
        <v>129</v>
      </c>
      <c r="B184" s="37" t="s">
        <v>208</v>
      </c>
      <c r="C184" s="38" t="s">
        <v>224</v>
      </c>
      <c r="D184" s="17">
        <v>0</v>
      </c>
      <c r="E184" s="18">
        <v>0</v>
      </c>
      <c r="F184" s="17">
        <v>0</v>
      </c>
      <c r="G184" s="18">
        <v>0</v>
      </c>
      <c r="H184" s="17">
        <v>0</v>
      </c>
      <c r="I184" s="18">
        <v>0</v>
      </c>
      <c r="J184" s="13">
        <v>0</v>
      </c>
      <c r="K184" s="24">
        <v>0</v>
      </c>
    </row>
    <row r="185" spans="1:11" s="1" customFormat="1" ht="16.5" customHeight="1">
      <c r="A185" s="12" t="s">
        <v>129</v>
      </c>
      <c r="B185" s="37" t="s">
        <v>208</v>
      </c>
      <c r="C185" s="38" t="s">
        <v>27</v>
      </c>
      <c r="D185" s="17">
        <v>3</v>
      </c>
      <c r="E185" s="18">
        <v>0.063</v>
      </c>
      <c r="F185" s="17">
        <v>4</v>
      </c>
      <c r="G185" s="18">
        <v>0.062</v>
      </c>
      <c r="H185" s="17">
        <v>6</v>
      </c>
      <c r="I185" s="18">
        <v>0.061</v>
      </c>
      <c r="J185" s="13">
        <v>0</v>
      </c>
      <c r="K185" s="24">
        <v>0</v>
      </c>
    </row>
    <row r="186" spans="1:11" s="1" customFormat="1" ht="16.5" customHeight="1">
      <c r="A186" s="12" t="s">
        <v>129</v>
      </c>
      <c r="B186" s="37" t="s">
        <v>208</v>
      </c>
      <c r="C186" s="38" t="s">
        <v>28</v>
      </c>
      <c r="D186" s="17">
        <v>0</v>
      </c>
      <c r="E186" s="18">
        <v>0</v>
      </c>
      <c r="F186" s="17">
        <v>3</v>
      </c>
      <c r="G186" s="18">
        <v>0.03</v>
      </c>
      <c r="H186" s="17">
        <v>0</v>
      </c>
      <c r="I186" s="18">
        <v>0</v>
      </c>
      <c r="J186" s="13">
        <v>0</v>
      </c>
      <c r="K186" s="24">
        <v>0</v>
      </c>
    </row>
    <row r="187" spans="1:11" s="1" customFormat="1" ht="16.5" customHeight="1">
      <c r="A187" s="12" t="s">
        <v>129</v>
      </c>
      <c r="B187" s="37" t="s">
        <v>208</v>
      </c>
      <c r="C187" s="38" t="s">
        <v>197</v>
      </c>
      <c r="D187" s="17">
        <v>0</v>
      </c>
      <c r="E187" s="18">
        <v>0</v>
      </c>
      <c r="F187" s="17">
        <v>0</v>
      </c>
      <c r="G187" s="18">
        <v>0</v>
      </c>
      <c r="H187" s="17">
        <v>0</v>
      </c>
      <c r="I187" s="18">
        <v>0</v>
      </c>
      <c r="J187" s="13">
        <v>0</v>
      </c>
      <c r="K187" s="24">
        <v>0</v>
      </c>
    </row>
    <row r="188" spans="1:11" s="1" customFormat="1" ht="16.5" customHeight="1">
      <c r="A188" s="12" t="s">
        <v>129</v>
      </c>
      <c r="B188" s="37" t="s">
        <v>208</v>
      </c>
      <c r="C188" s="38" t="s">
        <v>29</v>
      </c>
      <c r="D188" s="17">
        <v>0</v>
      </c>
      <c r="E188" s="18">
        <v>0</v>
      </c>
      <c r="F188" s="17">
        <v>0</v>
      </c>
      <c r="G188" s="18">
        <v>0</v>
      </c>
      <c r="H188" s="17">
        <v>0</v>
      </c>
      <c r="I188" s="18">
        <v>0</v>
      </c>
      <c r="J188" s="13">
        <v>0</v>
      </c>
      <c r="K188" s="24">
        <v>0</v>
      </c>
    </row>
    <row r="189" spans="1:11" s="1" customFormat="1" ht="16.5" customHeight="1">
      <c r="A189" s="12" t="s">
        <v>129</v>
      </c>
      <c r="B189" s="37" t="s">
        <v>208</v>
      </c>
      <c r="C189" s="38" t="s">
        <v>30</v>
      </c>
      <c r="D189" s="17">
        <v>0</v>
      </c>
      <c r="E189" s="18">
        <v>0</v>
      </c>
      <c r="F189" s="17">
        <v>0</v>
      </c>
      <c r="G189" s="18">
        <v>0</v>
      </c>
      <c r="H189" s="17">
        <v>0</v>
      </c>
      <c r="I189" s="18">
        <v>0</v>
      </c>
      <c r="J189" s="13">
        <v>0</v>
      </c>
      <c r="K189" s="24">
        <v>0</v>
      </c>
    </row>
    <row r="190" spans="1:11" s="1" customFormat="1" ht="16.5" customHeight="1">
      <c r="A190" s="12" t="s">
        <v>129</v>
      </c>
      <c r="B190" s="37" t="s">
        <v>208</v>
      </c>
      <c r="C190" s="38" t="s">
        <v>31</v>
      </c>
      <c r="D190" s="17">
        <v>1</v>
      </c>
      <c r="E190" s="18">
        <v>0.015</v>
      </c>
      <c r="F190" s="17">
        <v>1</v>
      </c>
      <c r="G190" s="18">
        <v>0.003</v>
      </c>
      <c r="H190" s="17">
        <v>0</v>
      </c>
      <c r="I190" s="18">
        <v>0</v>
      </c>
      <c r="J190" s="13">
        <v>0</v>
      </c>
      <c r="K190" s="24">
        <v>0</v>
      </c>
    </row>
    <row r="191" spans="1:11" s="1" customFormat="1" ht="16.5" customHeight="1">
      <c r="A191" s="12" t="s">
        <v>129</v>
      </c>
      <c r="B191" s="37" t="s">
        <v>208</v>
      </c>
      <c r="C191" s="38" t="s">
        <v>198</v>
      </c>
      <c r="D191" s="17">
        <v>0</v>
      </c>
      <c r="E191" s="18">
        <v>0</v>
      </c>
      <c r="F191" s="17">
        <v>0</v>
      </c>
      <c r="G191" s="18">
        <v>0</v>
      </c>
      <c r="H191" s="17">
        <v>0</v>
      </c>
      <c r="I191" s="18">
        <v>0</v>
      </c>
      <c r="J191" s="13">
        <v>0</v>
      </c>
      <c r="K191" s="24">
        <v>0</v>
      </c>
    </row>
    <row r="192" spans="1:11" s="1" customFormat="1" ht="16.5" customHeight="1">
      <c r="A192" s="12" t="s">
        <v>129</v>
      </c>
      <c r="B192" s="37" t="s">
        <v>208</v>
      </c>
      <c r="C192" s="38" t="s">
        <v>32</v>
      </c>
      <c r="D192" s="17">
        <v>5</v>
      </c>
      <c r="E192" s="18">
        <v>0.075</v>
      </c>
      <c r="F192" s="17">
        <v>1</v>
      </c>
      <c r="G192" s="18">
        <v>0.07</v>
      </c>
      <c r="H192" s="17">
        <v>0</v>
      </c>
      <c r="I192" s="18">
        <v>0</v>
      </c>
      <c r="J192" s="13">
        <v>0</v>
      </c>
      <c r="K192" s="24">
        <v>0</v>
      </c>
    </row>
    <row r="193" spans="1:11" s="1" customFormat="1" ht="16.5" customHeight="1">
      <c r="A193" s="12" t="s">
        <v>129</v>
      </c>
      <c r="B193" s="37" t="s">
        <v>208</v>
      </c>
      <c r="C193" s="38" t="s">
        <v>199</v>
      </c>
      <c r="D193" s="17">
        <v>0</v>
      </c>
      <c r="E193" s="18">
        <v>0</v>
      </c>
      <c r="F193" s="17">
        <v>0</v>
      </c>
      <c r="G193" s="18">
        <v>0</v>
      </c>
      <c r="H193" s="17">
        <v>0</v>
      </c>
      <c r="I193" s="18">
        <v>0</v>
      </c>
      <c r="J193" s="13">
        <v>0</v>
      </c>
      <c r="K193" s="24">
        <v>0</v>
      </c>
    </row>
    <row r="194" spans="1:11" s="1" customFormat="1" ht="16.5" customHeight="1">
      <c r="A194" s="12" t="s">
        <v>129</v>
      </c>
      <c r="B194" s="37" t="s">
        <v>208</v>
      </c>
      <c r="C194" s="38" t="s">
        <v>33</v>
      </c>
      <c r="D194" s="17">
        <v>1</v>
      </c>
      <c r="E194" s="18">
        <v>0.008</v>
      </c>
      <c r="F194" s="17">
        <v>0</v>
      </c>
      <c r="G194" s="18">
        <v>0</v>
      </c>
      <c r="H194" s="17">
        <v>3</v>
      </c>
      <c r="I194" s="18">
        <v>0.028999999999999998</v>
      </c>
      <c r="J194" s="13">
        <v>0</v>
      </c>
      <c r="K194" s="24">
        <v>0</v>
      </c>
    </row>
    <row r="195" spans="1:11" s="1" customFormat="1" ht="16.5" customHeight="1">
      <c r="A195" s="12" t="s">
        <v>129</v>
      </c>
      <c r="B195" s="37" t="s">
        <v>208</v>
      </c>
      <c r="C195" s="38" t="s">
        <v>34</v>
      </c>
      <c r="D195" s="17">
        <v>1</v>
      </c>
      <c r="E195" s="18">
        <v>1</v>
      </c>
      <c r="F195" s="17">
        <v>0</v>
      </c>
      <c r="G195" s="18">
        <v>0</v>
      </c>
      <c r="H195" s="17">
        <v>0</v>
      </c>
      <c r="I195" s="18">
        <v>0</v>
      </c>
      <c r="J195" s="13">
        <v>0</v>
      </c>
      <c r="K195" s="24">
        <v>0</v>
      </c>
    </row>
    <row r="196" spans="1:11" s="1" customFormat="1" ht="16.5" customHeight="1">
      <c r="A196" s="12" t="s">
        <v>129</v>
      </c>
      <c r="B196" s="37" t="s">
        <v>208</v>
      </c>
      <c r="C196" s="38" t="s">
        <v>35</v>
      </c>
      <c r="D196" s="17">
        <v>1</v>
      </c>
      <c r="E196" s="18">
        <v>0.1</v>
      </c>
      <c r="F196" s="17">
        <v>0</v>
      </c>
      <c r="G196" s="18">
        <v>0</v>
      </c>
      <c r="H196" s="17">
        <v>0</v>
      </c>
      <c r="I196" s="18">
        <v>0</v>
      </c>
      <c r="J196" s="13">
        <v>0</v>
      </c>
      <c r="K196" s="24">
        <v>0</v>
      </c>
    </row>
    <row r="197" spans="1:11" s="1" customFormat="1" ht="16.5" customHeight="1">
      <c r="A197" s="12" t="s">
        <v>129</v>
      </c>
      <c r="B197" s="37" t="s">
        <v>208</v>
      </c>
      <c r="C197" s="38" t="s">
        <v>200</v>
      </c>
      <c r="D197" s="17">
        <v>1</v>
      </c>
      <c r="E197" s="18">
        <v>0.008</v>
      </c>
      <c r="F197" s="17">
        <v>1</v>
      </c>
      <c r="G197" s="18">
        <v>0.008</v>
      </c>
      <c r="H197" s="17">
        <v>1</v>
      </c>
      <c r="I197" s="18">
        <v>0.015</v>
      </c>
      <c r="J197" s="13">
        <v>0</v>
      </c>
      <c r="K197" s="24">
        <v>0</v>
      </c>
    </row>
    <row r="198" spans="1:11" s="1" customFormat="1" ht="16.5" customHeight="1">
      <c r="A198" s="12" t="s">
        <v>129</v>
      </c>
      <c r="B198" s="37" t="s">
        <v>208</v>
      </c>
      <c r="C198" s="38" t="s">
        <v>36</v>
      </c>
      <c r="D198" s="17">
        <v>0</v>
      </c>
      <c r="E198" s="18">
        <v>0</v>
      </c>
      <c r="F198" s="17">
        <v>0</v>
      </c>
      <c r="G198" s="18">
        <v>0</v>
      </c>
      <c r="H198" s="17">
        <v>0</v>
      </c>
      <c r="I198" s="18">
        <v>0</v>
      </c>
      <c r="J198" s="13">
        <v>0</v>
      </c>
      <c r="K198" s="24">
        <v>0</v>
      </c>
    </row>
    <row r="199" spans="1:11" s="1" customFormat="1" ht="16.5" customHeight="1">
      <c r="A199" s="12" t="s">
        <v>129</v>
      </c>
      <c r="B199" s="37" t="s">
        <v>208</v>
      </c>
      <c r="C199" s="38" t="s">
        <v>201</v>
      </c>
      <c r="D199" s="17">
        <v>0</v>
      </c>
      <c r="E199" s="18">
        <v>0</v>
      </c>
      <c r="F199" s="17">
        <v>0</v>
      </c>
      <c r="G199" s="18">
        <v>0</v>
      </c>
      <c r="H199" s="17">
        <v>0</v>
      </c>
      <c r="I199" s="18">
        <v>0</v>
      </c>
      <c r="J199" s="13">
        <v>0</v>
      </c>
      <c r="K199" s="24">
        <v>0</v>
      </c>
    </row>
    <row r="200" spans="1:11" s="1" customFormat="1" ht="16.5" customHeight="1">
      <c r="A200" s="12" t="s">
        <v>129</v>
      </c>
      <c r="B200" s="37" t="s">
        <v>208</v>
      </c>
      <c r="C200" s="38" t="s">
        <v>37</v>
      </c>
      <c r="D200" s="17">
        <v>14</v>
      </c>
      <c r="E200" s="18">
        <v>0.057189000000000004</v>
      </c>
      <c r="F200" s="17">
        <v>2</v>
      </c>
      <c r="G200" s="18">
        <v>0.022</v>
      </c>
      <c r="H200" s="17">
        <v>2</v>
      </c>
      <c r="I200" s="18">
        <v>0.01</v>
      </c>
      <c r="J200" s="13">
        <v>2</v>
      </c>
      <c r="K200" s="24">
        <v>0.02</v>
      </c>
    </row>
    <row r="201" spans="1:14" s="1" customFormat="1" ht="16.5" customHeight="1">
      <c r="A201" s="12" t="s">
        <v>129</v>
      </c>
      <c r="B201" s="37" t="s">
        <v>208</v>
      </c>
      <c r="C201" s="38" t="s">
        <v>38</v>
      </c>
      <c r="D201" s="17">
        <v>0</v>
      </c>
      <c r="E201" s="18">
        <v>0</v>
      </c>
      <c r="F201" s="17">
        <v>0</v>
      </c>
      <c r="G201" s="18">
        <v>0</v>
      </c>
      <c r="H201" s="17">
        <v>0</v>
      </c>
      <c r="I201" s="18">
        <v>0</v>
      </c>
      <c r="J201" s="13">
        <v>0</v>
      </c>
      <c r="K201" s="24">
        <v>0</v>
      </c>
      <c r="M201" s="39"/>
      <c r="N201" s="40"/>
    </row>
    <row r="202" spans="1:11" s="1" customFormat="1" ht="16.5" customHeight="1">
      <c r="A202" s="12" t="s">
        <v>129</v>
      </c>
      <c r="B202" s="37" t="s">
        <v>208</v>
      </c>
      <c r="C202" s="38" t="s">
        <v>39</v>
      </c>
      <c r="D202" s="17">
        <v>0</v>
      </c>
      <c r="E202" s="18">
        <v>0</v>
      </c>
      <c r="F202" s="17">
        <v>0</v>
      </c>
      <c r="G202" s="18">
        <v>0</v>
      </c>
      <c r="H202" s="17">
        <v>0</v>
      </c>
      <c r="I202" s="18">
        <v>0</v>
      </c>
      <c r="J202" s="13">
        <v>0</v>
      </c>
      <c r="K202" s="24">
        <v>0</v>
      </c>
    </row>
    <row r="203" spans="1:11" s="1" customFormat="1" ht="16.5" customHeight="1">
      <c r="A203" s="12" t="s">
        <v>129</v>
      </c>
      <c r="B203" s="37" t="s">
        <v>208</v>
      </c>
      <c r="C203" s="38" t="s">
        <v>40</v>
      </c>
      <c r="D203" s="17">
        <v>2</v>
      </c>
      <c r="E203" s="18">
        <v>0.0125</v>
      </c>
      <c r="F203" s="17">
        <v>0</v>
      </c>
      <c r="G203" s="18">
        <v>0</v>
      </c>
      <c r="H203" s="17">
        <v>3</v>
      </c>
      <c r="I203" s="18">
        <v>0.040999999999999995</v>
      </c>
      <c r="J203" s="13">
        <v>0</v>
      </c>
      <c r="K203" s="24">
        <v>0</v>
      </c>
    </row>
    <row r="204" spans="1:11" s="1" customFormat="1" ht="16.5" customHeight="1">
      <c r="A204" s="12" t="s">
        <v>129</v>
      </c>
      <c r="B204" s="37" t="s">
        <v>208</v>
      </c>
      <c r="C204" s="38" t="s">
        <v>202</v>
      </c>
      <c r="D204" s="17">
        <v>0</v>
      </c>
      <c r="E204" s="18">
        <v>0</v>
      </c>
      <c r="F204" s="17">
        <v>0</v>
      </c>
      <c r="G204" s="18">
        <v>0</v>
      </c>
      <c r="H204" s="17">
        <v>0</v>
      </c>
      <c r="I204" s="18">
        <v>0</v>
      </c>
      <c r="J204" s="13">
        <v>0</v>
      </c>
      <c r="K204" s="24">
        <v>0</v>
      </c>
    </row>
    <row r="205" spans="1:11" s="1" customFormat="1" ht="16.5" customHeight="1">
      <c r="A205" s="12" t="s">
        <v>129</v>
      </c>
      <c r="B205" s="37" t="s">
        <v>208</v>
      </c>
      <c r="C205" s="38" t="s">
        <v>41</v>
      </c>
      <c r="D205" s="17">
        <v>1</v>
      </c>
      <c r="E205" s="18">
        <v>0.01</v>
      </c>
      <c r="F205" s="17">
        <v>0</v>
      </c>
      <c r="G205" s="18">
        <v>0</v>
      </c>
      <c r="H205" s="17">
        <v>0</v>
      </c>
      <c r="I205" s="18">
        <v>0</v>
      </c>
      <c r="J205" s="13">
        <v>0</v>
      </c>
      <c r="K205" s="24">
        <v>0</v>
      </c>
    </row>
    <row r="206" spans="1:11" s="1" customFormat="1" ht="16.5" customHeight="1">
      <c r="A206" s="12" t="s">
        <v>129</v>
      </c>
      <c r="B206" s="37" t="s">
        <v>208</v>
      </c>
      <c r="C206" s="38" t="s">
        <v>42</v>
      </c>
      <c r="D206" s="17">
        <v>0</v>
      </c>
      <c r="E206" s="18">
        <v>0</v>
      </c>
      <c r="F206" s="17">
        <v>0</v>
      </c>
      <c r="G206" s="18">
        <v>0</v>
      </c>
      <c r="H206" s="17">
        <v>0</v>
      </c>
      <c r="I206" s="18">
        <v>0</v>
      </c>
      <c r="J206" s="13">
        <v>1</v>
      </c>
      <c r="K206" s="24">
        <v>0.015</v>
      </c>
    </row>
    <row r="207" spans="1:11" s="1" customFormat="1" ht="16.5" customHeight="1">
      <c r="A207" s="12" t="s">
        <v>129</v>
      </c>
      <c r="B207" s="37" t="s">
        <v>208</v>
      </c>
      <c r="C207" s="38" t="s">
        <v>43</v>
      </c>
      <c r="D207" s="17">
        <v>0</v>
      </c>
      <c r="E207" s="18">
        <v>0</v>
      </c>
      <c r="F207" s="17">
        <v>0</v>
      </c>
      <c r="G207" s="18">
        <v>0</v>
      </c>
      <c r="H207" s="17">
        <v>2</v>
      </c>
      <c r="I207" s="18">
        <v>0.012</v>
      </c>
      <c r="J207" s="13">
        <v>0</v>
      </c>
      <c r="K207" s="24">
        <v>0</v>
      </c>
    </row>
    <row r="208" spans="1:11" s="1" customFormat="1" ht="16.5" customHeight="1">
      <c r="A208" s="12" t="s">
        <v>129</v>
      </c>
      <c r="B208" s="37" t="s">
        <v>208</v>
      </c>
      <c r="C208" s="38" t="s">
        <v>44</v>
      </c>
      <c r="D208" s="17">
        <v>0</v>
      </c>
      <c r="E208" s="18">
        <v>0</v>
      </c>
      <c r="F208" s="17">
        <v>0</v>
      </c>
      <c r="G208" s="18">
        <v>0</v>
      </c>
      <c r="H208" s="17">
        <v>0</v>
      </c>
      <c r="I208" s="18">
        <v>0</v>
      </c>
      <c r="J208" s="13">
        <v>0</v>
      </c>
      <c r="K208" s="24">
        <v>0</v>
      </c>
    </row>
    <row r="209" spans="1:11" s="1" customFormat="1" ht="16.5" customHeight="1">
      <c r="A209" s="12" t="s">
        <v>129</v>
      </c>
      <c r="B209" s="37" t="s">
        <v>208</v>
      </c>
      <c r="C209" s="38" t="s">
        <v>45</v>
      </c>
      <c r="D209" s="17">
        <v>0</v>
      </c>
      <c r="E209" s="18">
        <v>0</v>
      </c>
      <c r="F209" s="17">
        <v>0</v>
      </c>
      <c r="G209" s="18">
        <v>0</v>
      </c>
      <c r="H209" s="17">
        <v>0</v>
      </c>
      <c r="I209" s="18">
        <v>0</v>
      </c>
      <c r="J209" s="13">
        <v>0</v>
      </c>
      <c r="K209" s="24">
        <v>0</v>
      </c>
    </row>
    <row r="210" spans="1:11" s="1" customFormat="1" ht="16.5" customHeight="1">
      <c r="A210" s="12" t="s">
        <v>129</v>
      </c>
      <c r="B210" s="37" t="s">
        <v>208</v>
      </c>
      <c r="C210" s="38" t="s">
        <v>230</v>
      </c>
      <c r="D210" s="17">
        <v>0</v>
      </c>
      <c r="E210" s="18">
        <v>0</v>
      </c>
      <c r="F210" s="17">
        <v>0</v>
      </c>
      <c r="G210" s="18">
        <v>0</v>
      </c>
      <c r="H210" s="17">
        <v>0</v>
      </c>
      <c r="I210" s="18">
        <v>0</v>
      </c>
      <c r="J210" s="13">
        <v>0</v>
      </c>
      <c r="K210" s="24">
        <v>0</v>
      </c>
    </row>
    <row r="211" spans="1:11" s="1" customFormat="1" ht="16.5" customHeight="1">
      <c r="A211" s="12" t="s">
        <v>129</v>
      </c>
      <c r="B211" s="37" t="s">
        <v>208</v>
      </c>
      <c r="C211" s="38" t="s">
        <v>46</v>
      </c>
      <c r="D211" s="17">
        <v>2</v>
      </c>
      <c r="E211" s="18">
        <v>2.34335</v>
      </c>
      <c r="F211" s="17">
        <v>0</v>
      </c>
      <c r="G211" s="18">
        <v>0</v>
      </c>
      <c r="H211" s="17">
        <v>0</v>
      </c>
      <c r="I211" s="18">
        <v>0</v>
      </c>
      <c r="J211" s="13">
        <v>0</v>
      </c>
      <c r="K211" s="24">
        <v>0</v>
      </c>
    </row>
    <row r="212" spans="1:11" s="1" customFormat="1" ht="16.5" customHeight="1">
      <c r="A212" s="12" t="s">
        <v>129</v>
      </c>
      <c r="B212" s="37" t="s">
        <v>208</v>
      </c>
      <c r="C212" s="38" t="s">
        <v>47</v>
      </c>
      <c r="D212" s="17">
        <v>3</v>
      </c>
      <c r="E212" s="18">
        <v>0.007</v>
      </c>
      <c r="F212" s="17">
        <v>0</v>
      </c>
      <c r="G212" s="18">
        <v>0</v>
      </c>
      <c r="H212" s="17">
        <v>0</v>
      </c>
      <c r="I212" s="18">
        <v>0</v>
      </c>
      <c r="J212" s="13">
        <v>0</v>
      </c>
      <c r="K212" s="24">
        <v>0</v>
      </c>
    </row>
    <row r="213" spans="1:11" s="1" customFormat="1" ht="16.5" customHeight="1">
      <c r="A213" s="12" t="s">
        <v>129</v>
      </c>
      <c r="B213" s="37" t="s">
        <v>208</v>
      </c>
      <c r="C213" s="38" t="s">
        <v>48</v>
      </c>
      <c r="D213" s="17">
        <v>0</v>
      </c>
      <c r="E213" s="18">
        <v>0</v>
      </c>
      <c r="F213" s="17">
        <v>0</v>
      </c>
      <c r="G213" s="18">
        <v>0</v>
      </c>
      <c r="H213" s="17">
        <v>0</v>
      </c>
      <c r="I213" s="18">
        <v>0</v>
      </c>
      <c r="J213" s="13">
        <v>0</v>
      </c>
      <c r="K213" s="24">
        <v>0</v>
      </c>
    </row>
    <row r="214" spans="1:11" s="1" customFormat="1" ht="16.5" customHeight="1">
      <c r="A214" s="12" t="s">
        <v>129</v>
      </c>
      <c r="B214" s="37" t="s">
        <v>208</v>
      </c>
      <c r="C214" s="38" t="s">
        <v>49</v>
      </c>
      <c r="D214" s="17">
        <v>0</v>
      </c>
      <c r="E214" s="18">
        <v>0</v>
      </c>
      <c r="F214" s="17">
        <v>0</v>
      </c>
      <c r="G214" s="18">
        <v>0</v>
      </c>
      <c r="H214" s="17">
        <v>0</v>
      </c>
      <c r="I214" s="18">
        <v>0</v>
      </c>
      <c r="J214" s="13">
        <v>0</v>
      </c>
      <c r="K214" s="24">
        <v>0</v>
      </c>
    </row>
    <row r="215" spans="1:11" s="1" customFormat="1" ht="16.5" customHeight="1">
      <c r="A215" s="12" t="s">
        <v>129</v>
      </c>
      <c r="B215" s="37" t="s">
        <v>208</v>
      </c>
      <c r="C215" s="38" t="s">
        <v>203</v>
      </c>
      <c r="D215" s="17">
        <v>0</v>
      </c>
      <c r="E215" s="18">
        <v>0</v>
      </c>
      <c r="F215" s="17">
        <v>0</v>
      </c>
      <c r="G215" s="18">
        <v>0</v>
      </c>
      <c r="H215" s="17">
        <v>0</v>
      </c>
      <c r="I215" s="18">
        <v>0</v>
      </c>
      <c r="J215" s="13">
        <v>0</v>
      </c>
      <c r="K215" s="24">
        <v>0</v>
      </c>
    </row>
    <row r="216" spans="1:11" s="1" customFormat="1" ht="16.5" customHeight="1">
      <c r="A216" s="12" t="s">
        <v>129</v>
      </c>
      <c r="B216" s="37" t="s">
        <v>208</v>
      </c>
      <c r="C216" s="38" t="s">
        <v>212</v>
      </c>
      <c r="D216" s="17">
        <v>0</v>
      </c>
      <c r="E216" s="18">
        <v>0</v>
      </c>
      <c r="F216" s="17">
        <v>0</v>
      </c>
      <c r="G216" s="18">
        <v>0</v>
      </c>
      <c r="H216" s="17">
        <v>1</v>
      </c>
      <c r="I216" s="18">
        <v>0.005</v>
      </c>
      <c r="J216" s="13">
        <v>0</v>
      </c>
      <c r="K216" s="24">
        <v>0</v>
      </c>
    </row>
    <row r="217" spans="1:11" s="1" customFormat="1" ht="16.5" customHeight="1">
      <c r="A217" s="12" t="s">
        <v>129</v>
      </c>
      <c r="B217" s="37" t="s">
        <v>208</v>
      </c>
      <c r="C217" s="38" t="s">
        <v>204</v>
      </c>
      <c r="D217" s="17">
        <v>0</v>
      </c>
      <c r="E217" s="18">
        <v>0</v>
      </c>
      <c r="F217" s="17">
        <v>2</v>
      </c>
      <c r="G217" s="18">
        <v>0.006</v>
      </c>
      <c r="H217" s="17">
        <v>0</v>
      </c>
      <c r="I217" s="18">
        <v>0</v>
      </c>
      <c r="J217" s="13">
        <v>0</v>
      </c>
      <c r="K217" s="24">
        <v>0</v>
      </c>
    </row>
    <row r="218" spans="1:11" s="1" customFormat="1" ht="16.5" customHeight="1">
      <c r="A218" s="12" t="s">
        <v>129</v>
      </c>
      <c r="B218" s="37" t="s">
        <v>208</v>
      </c>
      <c r="C218" s="38" t="s">
        <v>50</v>
      </c>
      <c r="D218" s="17">
        <v>0</v>
      </c>
      <c r="E218" s="18">
        <v>0</v>
      </c>
      <c r="F218" s="17">
        <v>0</v>
      </c>
      <c r="G218" s="18">
        <v>0</v>
      </c>
      <c r="H218" s="17">
        <v>0</v>
      </c>
      <c r="I218" s="18">
        <v>0</v>
      </c>
      <c r="J218" s="13">
        <v>0</v>
      </c>
      <c r="K218" s="24">
        <v>0</v>
      </c>
    </row>
    <row r="219" spans="1:11" s="1" customFormat="1" ht="16.5" customHeight="1">
      <c r="A219" s="12" t="s">
        <v>129</v>
      </c>
      <c r="B219" s="37" t="s">
        <v>208</v>
      </c>
      <c r="C219" s="38" t="s">
        <v>51</v>
      </c>
      <c r="D219" s="17">
        <v>1</v>
      </c>
      <c r="E219" s="18">
        <v>0.015</v>
      </c>
      <c r="F219" s="17">
        <v>0</v>
      </c>
      <c r="G219" s="18">
        <v>0</v>
      </c>
      <c r="H219" s="17">
        <v>1</v>
      </c>
      <c r="I219" s="18">
        <v>0.04</v>
      </c>
      <c r="J219" s="13">
        <v>0</v>
      </c>
      <c r="K219" s="24">
        <v>0</v>
      </c>
    </row>
    <row r="220" spans="1:11" ht="16.5" customHeight="1">
      <c r="A220" s="10"/>
      <c r="B220" s="11"/>
      <c r="C220" s="11" t="s">
        <v>140</v>
      </c>
      <c r="D220" s="11">
        <f>D221</f>
        <v>1</v>
      </c>
      <c r="E220" s="20">
        <f aca="true" t="shared" si="2" ref="E220:K220">E221</f>
        <v>0.02</v>
      </c>
      <c r="F220" s="11">
        <f t="shared" si="2"/>
        <v>1</v>
      </c>
      <c r="G220" s="20">
        <f t="shared" si="2"/>
        <v>0.0075</v>
      </c>
      <c r="H220" s="11">
        <f t="shared" si="2"/>
        <v>1</v>
      </c>
      <c r="I220" s="20">
        <f t="shared" si="2"/>
        <v>0.015</v>
      </c>
      <c r="J220" s="11">
        <f t="shared" si="2"/>
        <v>0</v>
      </c>
      <c r="K220" s="28">
        <f t="shared" si="2"/>
        <v>0</v>
      </c>
    </row>
    <row r="221" spans="1:11" ht="15.75" thickBot="1">
      <c r="A221" s="12" t="s">
        <v>129</v>
      </c>
      <c r="B221" s="37" t="s">
        <v>208</v>
      </c>
      <c r="C221" s="38" t="s">
        <v>52</v>
      </c>
      <c r="D221" s="17">
        <v>1</v>
      </c>
      <c r="E221" s="18">
        <v>0.02</v>
      </c>
      <c r="F221" s="17">
        <v>1</v>
      </c>
      <c r="G221" s="18">
        <v>0.0075</v>
      </c>
      <c r="H221" s="17">
        <v>1</v>
      </c>
      <c r="I221" s="18">
        <v>0.015</v>
      </c>
      <c r="J221" s="13">
        <v>0</v>
      </c>
      <c r="K221" s="24">
        <v>0</v>
      </c>
    </row>
    <row r="222" spans="1:11" ht="16.5" customHeight="1" thickBot="1">
      <c r="A222" s="29"/>
      <c r="B222" s="30"/>
      <c r="C222" s="30" t="s">
        <v>205</v>
      </c>
      <c r="D222" s="25">
        <f aca="true" t="shared" si="3" ref="D222:K222">D9+D141+D220</f>
        <v>189</v>
      </c>
      <c r="E222" s="25">
        <f t="shared" si="3"/>
        <v>6.688938999999999</v>
      </c>
      <c r="F222" s="25">
        <f t="shared" si="3"/>
        <v>130</v>
      </c>
      <c r="G222" s="25">
        <f t="shared" si="3"/>
        <v>1.6910000000000003</v>
      </c>
      <c r="H222" s="25">
        <f t="shared" si="3"/>
        <v>169</v>
      </c>
      <c r="I222" s="25">
        <f t="shared" si="3"/>
        <v>4.523518</v>
      </c>
      <c r="J222" s="25">
        <f t="shared" si="3"/>
        <v>18</v>
      </c>
      <c r="K222" s="31">
        <f t="shared" si="3"/>
        <v>0.6035</v>
      </c>
    </row>
    <row r="224" spans="4:5" ht="16.5" customHeight="1">
      <c r="D224" s="26"/>
      <c r="E224" s="26"/>
    </row>
  </sheetData>
  <sheetProtection/>
  <autoFilter ref="A9:K222"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3"/>
  <sheetViews>
    <sheetView zoomScalePageLayoutView="0" workbookViewId="0" topLeftCell="A129">
      <selection activeCell="G4" sqref="G4:G133"/>
    </sheetView>
  </sheetViews>
  <sheetFormatPr defaultColWidth="10.57421875" defaultRowHeight="108" customHeight="1"/>
  <cols>
    <col min="1" max="3" width="14.57421875" style="0" customWidth="1"/>
    <col min="4" max="5" width="14.8515625" style="0" customWidth="1"/>
    <col min="6" max="6" width="14.28125" style="0" customWidth="1"/>
    <col min="7" max="7" width="11.421875" style="0" customWidth="1"/>
    <col min="8" max="8" width="34.140625" style="0" customWidth="1"/>
  </cols>
  <sheetData>
    <row r="1" ht="17.25" customHeight="1"/>
    <row r="2" spans="1:8" ht="25.5" customHeight="1" thickBot="1">
      <c r="A2" s="62" t="s">
        <v>482</v>
      </c>
      <c r="B2" s="62"/>
      <c r="C2" s="62"/>
      <c r="D2" s="62"/>
      <c r="E2" s="62"/>
      <c r="F2" s="62"/>
      <c r="G2" s="62"/>
      <c r="H2" s="62"/>
    </row>
    <row r="3" spans="1:8" ht="97.5" customHeight="1" thickBot="1">
      <c r="A3" s="21" t="s">
        <v>130</v>
      </c>
      <c r="B3" s="22" t="s">
        <v>131</v>
      </c>
      <c r="C3" s="22" t="s">
        <v>132</v>
      </c>
      <c r="D3" s="22" t="s">
        <v>133</v>
      </c>
      <c r="E3" s="22" t="s">
        <v>134</v>
      </c>
      <c r="F3" s="22" t="s">
        <v>135</v>
      </c>
      <c r="G3" s="22" t="s">
        <v>136</v>
      </c>
      <c r="H3" s="23" t="s">
        <v>137</v>
      </c>
    </row>
    <row r="4" spans="1:8" s="1" customFormat="1" ht="72.75" customHeight="1" thickBot="1">
      <c r="A4" s="32" t="s">
        <v>129</v>
      </c>
      <c r="B4" s="32">
        <v>1</v>
      </c>
      <c r="C4" s="41" t="s">
        <v>231</v>
      </c>
      <c r="D4" s="33">
        <v>40988</v>
      </c>
      <c r="E4" s="34" t="s">
        <v>206</v>
      </c>
      <c r="F4" s="32">
        <v>10</v>
      </c>
      <c r="G4" s="32">
        <v>466.1</v>
      </c>
      <c r="H4" s="32" t="s">
        <v>232</v>
      </c>
    </row>
    <row r="5" spans="1:8" s="1" customFormat="1" ht="72.75" customHeight="1" thickBot="1">
      <c r="A5" s="32" t="s">
        <v>129</v>
      </c>
      <c r="B5" s="32">
        <v>1</v>
      </c>
      <c r="C5" s="41" t="s">
        <v>233</v>
      </c>
      <c r="D5" s="33">
        <v>40970</v>
      </c>
      <c r="E5" s="34" t="s">
        <v>206</v>
      </c>
      <c r="F5" s="32">
        <v>15</v>
      </c>
      <c r="G5" s="32">
        <v>466.1</v>
      </c>
      <c r="H5" s="32" t="s">
        <v>234</v>
      </c>
    </row>
    <row r="6" spans="1:8" s="1" customFormat="1" ht="72.75" customHeight="1" thickBot="1">
      <c r="A6" s="32" t="s">
        <v>129</v>
      </c>
      <c r="B6" s="32">
        <v>1</v>
      </c>
      <c r="C6" s="41" t="s">
        <v>235</v>
      </c>
      <c r="D6" s="33">
        <v>40994</v>
      </c>
      <c r="E6" s="34" t="s">
        <v>206</v>
      </c>
      <c r="F6" s="32">
        <v>23.5</v>
      </c>
      <c r="G6" s="32">
        <v>61765.52</v>
      </c>
      <c r="H6" s="32" t="s">
        <v>236</v>
      </c>
    </row>
    <row r="7" spans="1:8" s="1" customFormat="1" ht="72.75" customHeight="1" thickBot="1">
      <c r="A7" s="32" t="s">
        <v>129</v>
      </c>
      <c r="B7" s="32">
        <v>1</v>
      </c>
      <c r="C7" s="41" t="s">
        <v>237</v>
      </c>
      <c r="D7" s="33">
        <v>40997</v>
      </c>
      <c r="E7" s="34" t="s">
        <v>206</v>
      </c>
      <c r="F7" s="32">
        <v>3</v>
      </c>
      <c r="G7" s="32">
        <v>466.1</v>
      </c>
      <c r="H7" s="32" t="s">
        <v>238</v>
      </c>
    </row>
    <row r="8" spans="1:8" s="1" customFormat="1" ht="72.75" customHeight="1" thickBot="1">
      <c r="A8" s="32" t="s">
        <v>129</v>
      </c>
      <c r="B8" s="32">
        <v>1</v>
      </c>
      <c r="C8" s="41" t="s">
        <v>239</v>
      </c>
      <c r="D8" s="33">
        <v>40997</v>
      </c>
      <c r="E8" s="34" t="s">
        <v>206</v>
      </c>
      <c r="F8" s="32">
        <v>3</v>
      </c>
      <c r="G8" s="32">
        <v>466.1</v>
      </c>
      <c r="H8" s="32" t="s">
        <v>240</v>
      </c>
    </row>
    <row r="9" spans="1:8" s="1" customFormat="1" ht="72.75" customHeight="1" thickBot="1">
      <c r="A9" s="32" t="s">
        <v>129</v>
      </c>
      <c r="B9" s="32">
        <v>1</v>
      </c>
      <c r="C9" s="41" t="s">
        <v>241</v>
      </c>
      <c r="D9" s="33">
        <v>40981</v>
      </c>
      <c r="E9" s="34" t="s">
        <v>206</v>
      </c>
      <c r="F9" s="32">
        <v>15</v>
      </c>
      <c r="G9" s="32">
        <v>466.1</v>
      </c>
      <c r="H9" s="32" t="s">
        <v>242</v>
      </c>
    </row>
    <row r="10" spans="1:8" s="1" customFormat="1" ht="72.75" customHeight="1" thickBot="1">
      <c r="A10" s="32" t="s">
        <v>129</v>
      </c>
      <c r="B10" s="32">
        <v>1</v>
      </c>
      <c r="C10" s="41" t="s">
        <v>243</v>
      </c>
      <c r="D10" s="33">
        <v>40970</v>
      </c>
      <c r="E10" s="34" t="s">
        <v>206</v>
      </c>
      <c r="F10" s="32">
        <v>3</v>
      </c>
      <c r="G10" s="32">
        <v>466.1</v>
      </c>
      <c r="H10" s="32" t="s">
        <v>244</v>
      </c>
    </row>
    <row r="11" spans="1:8" s="1" customFormat="1" ht="72.75" customHeight="1" thickBot="1">
      <c r="A11" s="32" t="s">
        <v>129</v>
      </c>
      <c r="B11" s="32">
        <v>1</v>
      </c>
      <c r="C11" s="41" t="s">
        <v>245</v>
      </c>
      <c r="D11" s="33">
        <v>40980</v>
      </c>
      <c r="E11" s="34" t="s">
        <v>206</v>
      </c>
      <c r="F11" s="32">
        <v>15</v>
      </c>
      <c r="G11" s="32">
        <v>466.1</v>
      </c>
      <c r="H11" s="32" t="s">
        <v>246</v>
      </c>
    </row>
    <row r="12" spans="1:8" s="1" customFormat="1" ht="72.75" customHeight="1" thickBot="1">
      <c r="A12" s="32" t="s">
        <v>129</v>
      </c>
      <c r="B12" s="32">
        <v>1</v>
      </c>
      <c r="C12" s="41" t="s">
        <v>247</v>
      </c>
      <c r="D12" s="33">
        <v>40979</v>
      </c>
      <c r="E12" s="34" t="s">
        <v>206</v>
      </c>
      <c r="F12" s="32">
        <v>14.5</v>
      </c>
      <c r="G12" s="32">
        <v>466.1</v>
      </c>
      <c r="H12" s="32" t="s">
        <v>248</v>
      </c>
    </row>
    <row r="13" spans="1:8" s="1" customFormat="1" ht="72.75" customHeight="1" thickBot="1">
      <c r="A13" s="32" t="s">
        <v>129</v>
      </c>
      <c r="B13" s="32">
        <v>1</v>
      </c>
      <c r="C13" s="41" t="s">
        <v>249</v>
      </c>
      <c r="D13" s="33">
        <v>40979</v>
      </c>
      <c r="E13" s="34" t="s">
        <v>206</v>
      </c>
      <c r="F13" s="32">
        <v>8</v>
      </c>
      <c r="G13" s="32">
        <v>466.1</v>
      </c>
      <c r="H13" s="32" t="s">
        <v>250</v>
      </c>
    </row>
    <row r="14" spans="1:8" s="1" customFormat="1" ht="72.75" customHeight="1" thickBot="1">
      <c r="A14" s="32" t="s">
        <v>129</v>
      </c>
      <c r="B14" s="32">
        <v>1</v>
      </c>
      <c r="C14" s="41" t="s">
        <v>251</v>
      </c>
      <c r="D14" s="33">
        <v>40980</v>
      </c>
      <c r="E14" s="34" t="s">
        <v>206</v>
      </c>
      <c r="F14" s="32">
        <v>10</v>
      </c>
      <c r="G14" s="32">
        <v>466.1</v>
      </c>
      <c r="H14" s="32" t="s">
        <v>252</v>
      </c>
    </row>
    <row r="15" spans="1:8" s="1" customFormat="1" ht="72.75" customHeight="1" thickBot="1">
      <c r="A15" s="32" t="s">
        <v>129</v>
      </c>
      <c r="B15" s="32">
        <v>1</v>
      </c>
      <c r="C15" s="41" t="s">
        <v>253</v>
      </c>
      <c r="D15" s="33">
        <v>40974</v>
      </c>
      <c r="E15" s="34" t="s">
        <v>206</v>
      </c>
      <c r="F15" s="32">
        <v>3</v>
      </c>
      <c r="G15" s="32">
        <v>466.1</v>
      </c>
      <c r="H15" s="32" t="s">
        <v>254</v>
      </c>
    </row>
    <row r="16" spans="1:8" s="1" customFormat="1" ht="72.75" customHeight="1" thickBot="1">
      <c r="A16" s="32" t="s">
        <v>129</v>
      </c>
      <c r="B16" s="32">
        <v>1</v>
      </c>
      <c r="C16" s="41" t="s">
        <v>255</v>
      </c>
      <c r="D16" s="33">
        <v>40974</v>
      </c>
      <c r="E16" s="34" t="s">
        <v>206</v>
      </c>
      <c r="F16" s="32">
        <v>3</v>
      </c>
      <c r="G16" s="32">
        <v>466.1</v>
      </c>
      <c r="H16" s="32" t="s">
        <v>256</v>
      </c>
    </row>
    <row r="17" spans="1:8" s="1" customFormat="1" ht="72.75" customHeight="1" thickBot="1">
      <c r="A17" s="32" t="s">
        <v>129</v>
      </c>
      <c r="B17" s="32">
        <v>1</v>
      </c>
      <c r="C17" s="41" t="s">
        <v>257</v>
      </c>
      <c r="D17" s="33">
        <v>40969</v>
      </c>
      <c r="E17" s="34" t="s">
        <v>207</v>
      </c>
      <c r="F17" s="32">
        <v>5</v>
      </c>
      <c r="G17" s="32">
        <v>466.1</v>
      </c>
      <c r="H17" s="32" t="s">
        <v>258</v>
      </c>
    </row>
    <row r="18" spans="1:8" s="1" customFormat="1" ht="72.75" customHeight="1" thickBot="1">
      <c r="A18" s="32" t="s">
        <v>129</v>
      </c>
      <c r="B18" s="32">
        <v>1</v>
      </c>
      <c r="C18" s="41" t="s">
        <v>259</v>
      </c>
      <c r="D18" s="33">
        <v>40987</v>
      </c>
      <c r="E18" s="34" t="s">
        <v>206</v>
      </c>
      <c r="F18" s="32">
        <v>12</v>
      </c>
      <c r="G18" s="32">
        <v>466.1</v>
      </c>
      <c r="H18" s="32" t="s">
        <v>260</v>
      </c>
    </row>
    <row r="19" spans="1:8" s="1" customFormat="1" ht="72.75" customHeight="1" thickBot="1">
      <c r="A19" s="32" t="s">
        <v>129</v>
      </c>
      <c r="B19" s="32">
        <v>1</v>
      </c>
      <c r="C19" s="41" t="s">
        <v>261</v>
      </c>
      <c r="D19" s="33">
        <v>40988</v>
      </c>
      <c r="E19" s="34" t="s">
        <v>206</v>
      </c>
      <c r="F19" s="32">
        <v>15</v>
      </c>
      <c r="G19" s="32">
        <v>466.1</v>
      </c>
      <c r="H19" s="32" t="s">
        <v>262</v>
      </c>
    </row>
    <row r="20" spans="1:8" s="1" customFormat="1" ht="72.75" customHeight="1" thickBot="1">
      <c r="A20" s="32" t="s">
        <v>129</v>
      </c>
      <c r="B20" s="32">
        <v>1</v>
      </c>
      <c r="C20" s="41" t="s">
        <v>263</v>
      </c>
      <c r="D20" s="33">
        <v>40980</v>
      </c>
      <c r="E20" s="34" t="s">
        <v>206</v>
      </c>
      <c r="F20" s="32">
        <v>6.5</v>
      </c>
      <c r="G20" s="32">
        <v>466.1</v>
      </c>
      <c r="H20" s="32" t="s">
        <v>264</v>
      </c>
    </row>
    <row r="21" spans="1:8" s="1" customFormat="1" ht="72.75" customHeight="1" thickBot="1">
      <c r="A21" s="32" t="s">
        <v>129</v>
      </c>
      <c r="B21" s="32">
        <v>1</v>
      </c>
      <c r="C21" s="41" t="s">
        <v>265</v>
      </c>
      <c r="D21" s="33">
        <v>40990</v>
      </c>
      <c r="E21" s="34" t="s">
        <v>206</v>
      </c>
      <c r="F21" s="32">
        <v>15</v>
      </c>
      <c r="G21" s="32">
        <v>466.1</v>
      </c>
      <c r="H21" s="32" t="s">
        <v>227</v>
      </c>
    </row>
    <row r="22" spans="1:8" s="1" customFormat="1" ht="72.75" customHeight="1" thickBot="1">
      <c r="A22" s="32" t="s">
        <v>129</v>
      </c>
      <c r="B22" s="32">
        <v>1</v>
      </c>
      <c r="C22" s="41" t="s">
        <v>266</v>
      </c>
      <c r="D22" s="33">
        <v>40970</v>
      </c>
      <c r="E22" s="34" t="s">
        <v>206</v>
      </c>
      <c r="F22" s="32">
        <v>10</v>
      </c>
      <c r="G22" s="32">
        <v>466.1</v>
      </c>
      <c r="H22" s="32" t="s">
        <v>267</v>
      </c>
    </row>
    <row r="23" spans="1:8" s="1" customFormat="1" ht="72.75" customHeight="1" thickBot="1">
      <c r="A23" s="32" t="s">
        <v>129</v>
      </c>
      <c r="B23" s="32">
        <v>1</v>
      </c>
      <c r="C23" s="41" t="s">
        <v>268</v>
      </c>
      <c r="D23" s="33">
        <v>40979</v>
      </c>
      <c r="E23" s="34" t="s">
        <v>206</v>
      </c>
      <c r="F23" s="32">
        <v>8</v>
      </c>
      <c r="G23" s="32">
        <v>466.1</v>
      </c>
      <c r="H23" s="32" t="s">
        <v>269</v>
      </c>
    </row>
    <row r="24" spans="1:8" s="1" customFormat="1" ht="72.75" customHeight="1" thickBot="1">
      <c r="A24" s="32" t="s">
        <v>129</v>
      </c>
      <c r="B24" s="32">
        <v>1</v>
      </c>
      <c r="C24" s="41" t="s">
        <v>270</v>
      </c>
      <c r="D24" s="33">
        <v>40994</v>
      </c>
      <c r="E24" s="34" t="s">
        <v>206</v>
      </c>
      <c r="F24" s="32">
        <v>70</v>
      </c>
      <c r="G24" s="32">
        <v>183982.4</v>
      </c>
      <c r="H24" s="32" t="s">
        <v>271</v>
      </c>
    </row>
    <row r="25" spans="1:8" s="1" customFormat="1" ht="72.75" customHeight="1" thickBot="1">
      <c r="A25" s="32" t="s">
        <v>129</v>
      </c>
      <c r="B25" s="32">
        <v>1</v>
      </c>
      <c r="C25" s="41" t="s">
        <v>272</v>
      </c>
      <c r="D25" s="33">
        <v>40982</v>
      </c>
      <c r="E25" s="34" t="s">
        <v>206</v>
      </c>
      <c r="F25" s="32">
        <v>10</v>
      </c>
      <c r="G25" s="32">
        <v>466.1</v>
      </c>
      <c r="H25" s="32" t="s">
        <v>273</v>
      </c>
    </row>
    <row r="26" spans="1:8" s="1" customFormat="1" ht="72.75" customHeight="1" thickBot="1">
      <c r="A26" s="32" t="s">
        <v>129</v>
      </c>
      <c r="B26" s="32">
        <v>1</v>
      </c>
      <c r="C26" s="41" t="s">
        <v>274</v>
      </c>
      <c r="D26" s="33">
        <v>40973</v>
      </c>
      <c r="E26" s="34" t="s">
        <v>206</v>
      </c>
      <c r="F26" s="32">
        <v>15</v>
      </c>
      <c r="G26" s="32">
        <v>466.1</v>
      </c>
      <c r="H26" s="32" t="s">
        <v>228</v>
      </c>
    </row>
    <row r="27" spans="1:8" s="1" customFormat="1" ht="72.75" customHeight="1" thickBot="1">
      <c r="A27" s="32" t="s">
        <v>129</v>
      </c>
      <c r="B27" s="32">
        <v>1</v>
      </c>
      <c r="C27" s="41" t="s">
        <v>275</v>
      </c>
      <c r="D27" s="33">
        <v>40979</v>
      </c>
      <c r="E27" s="34" t="s">
        <v>206</v>
      </c>
      <c r="F27" s="32">
        <v>15</v>
      </c>
      <c r="G27" s="32">
        <v>466.1</v>
      </c>
      <c r="H27" s="32" t="s">
        <v>276</v>
      </c>
    </row>
    <row r="28" spans="1:8" s="1" customFormat="1" ht="72.75" customHeight="1" thickBot="1">
      <c r="A28" s="32" t="s">
        <v>129</v>
      </c>
      <c r="B28" s="32">
        <v>1</v>
      </c>
      <c r="C28" s="41" t="s">
        <v>277</v>
      </c>
      <c r="D28" s="33">
        <v>40979</v>
      </c>
      <c r="E28" s="34" t="s">
        <v>206</v>
      </c>
      <c r="F28" s="32">
        <v>15</v>
      </c>
      <c r="G28" s="32">
        <v>466.1</v>
      </c>
      <c r="H28" s="32" t="s">
        <v>276</v>
      </c>
    </row>
    <row r="29" spans="1:8" s="1" customFormat="1" ht="72.75" customHeight="1" thickBot="1">
      <c r="A29" s="32" t="s">
        <v>129</v>
      </c>
      <c r="B29" s="32">
        <v>1</v>
      </c>
      <c r="C29" s="41" t="s">
        <v>278</v>
      </c>
      <c r="D29" s="33">
        <v>40975</v>
      </c>
      <c r="E29" s="34" t="s">
        <v>206</v>
      </c>
      <c r="F29" s="32">
        <v>15</v>
      </c>
      <c r="G29" s="32">
        <v>466.1</v>
      </c>
      <c r="H29" s="32" t="s">
        <v>279</v>
      </c>
    </row>
    <row r="30" spans="1:8" s="1" customFormat="1" ht="72.75" customHeight="1" thickBot="1">
      <c r="A30" s="32" t="s">
        <v>129</v>
      </c>
      <c r="B30" s="32">
        <v>1</v>
      </c>
      <c r="C30" s="41" t="s">
        <v>280</v>
      </c>
      <c r="D30" s="33">
        <v>40979</v>
      </c>
      <c r="E30" s="34" t="s">
        <v>206</v>
      </c>
      <c r="F30" s="32">
        <v>15</v>
      </c>
      <c r="G30" s="32">
        <v>466.1</v>
      </c>
      <c r="H30" s="32" t="s">
        <v>276</v>
      </c>
    </row>
    <row r="31" spans="1:8" s="1" customFormat="1" ht="72.75" customHeight="1" thickBot="1">
      <c r="A31" s="32" t="s">
        <v>129</v>
      </c>
      <c r="B31" s="32">
        <v>1</v>
      </c>
      <c r="C31" s="41" t="s">
        <v>281</v>
      </c>
      <c r="D31" s="33">
        <v>40991</v>
      </c>
      <c r="E31" s="34" t="s">
        <v>206</v>
      </c>
      <c r="F31" s="32">
        <v>15</v>
      </c>
      <c r="G31" s="32">
        <v>466.1</v>
      </c>
      <c r="H31" s="32" t="s">
        <v>282</v>
      </c>
    </row>
    <row r="32" spans="1:8" s="1" customFormat="1" ht="72.75" customHeight="1" thickBot="1">
      <c r="A32" s="32" t="s">
        <v>129</v>
      </c>
      <c r="B32" s="32">
        <v>1</v>
      </c>
      <c r="C32" s="41" t="s">
        <v>283</v>
      </c>
      <c r="D32" s="33">
        <v>40974</v>
      </c>
      <c r="E32" s="34" t="s">
        <v>206</v>
      </c>
      <c r="F32" s="32">
        <v>15</v>
      </c>
      <c r="G32" s="32">
        <v>466.1</v>
      </c>
      <c r="H32" s="32" t="s">
        <v>284</v>
      </c>
    </row>
    <row r="33" spans="1:8" s="1" customFormat="1" ht="72.75" customHeight="1" thickBot="1">
      <c r="A33" s="32" t="s">
        <v>129</v>
      </c>
      <c r="B33" s="32">
        <v>1</v>
      </c>
      <c r="C33" s="41" t="s">
        <v>285</v>
      </c>
      <c r="D33" s="33">
        <v>40988</v>
      </c>
      <c r="E33" s="34" t="s">
        <v>206</v>
      </c>
      <c r="F33" s="32">
        <v>10</v>
      </c>
      <c r="G33" s="32">
        <v>466.1</v>
      </c>
      <c r="H33" s="32" t="s">
        <v>286</v>
      </c>
    </row>
    <row r="34" spans="1:8" s="1" customFormat="1" ht="72.75" customHeight="1" thickBot="1">
      <c r="A34" s="32" t="s">
        <v>129</v>
      </c>
      <c r="B34" s="32">
        <v>1</v>
      </c>
      <c r="C34" s="41" t="s">
        <v>287</v>
      </c>
      <c r="D34" s="33">
        <v>40969</v>
      </c>
      <c r="E34" s="34" t="s">
        <v>206</v>
      </c>
      <c r="F34" s="32">
        <v>8</v>
      </c>
      <c r="G34" s="32">
        <v>466.1</v>
      </c>
      <c r="H34" s="32" t="s">
        <v>288</v>
      </c>
    </row>
    <row r="35" spans="1:8" s="1" customFormat="1" ht="72.75" customHeight="1" thickBot="1">
      <c r="A35" s="32" t="s">
        <v>129</v>
      </c>
      <c r="B35" s="32">
        <v>1</v>
      </c>
      <c r="C35" s="41" t="s">
        <v>289</v>
      </c>
      <c r="D35" s="33">
        <v>40974</v>
      </c>
      <c r="E35" s="34" t="s">
        <v>206</v>
      </c>
      <c r="F35" s="32">
        <v>15</v>
      </c>
      <c r="G35" s="32">
        <v>466.1</v>
      </c>
      <c r="H35" s="32" t="s">
        <v>290</v>
      </c>
    </row>
    <row r="36" spans="1:8" s="1" customFormat="1" ht="72.75" customHeight="1" thickBot="1">
      <c r="A36" s="32" t="s">
        <v>129</v>
      </c>
      <c r="B36" s="32">
        <v>1</v>
      </c>
      <c r="C36" s="41" t="s">
        <v>291</v>
      </c>
      <c r="D36" s="33">
        <v>40974</v>
      </c>
      <c r="E36" s="34" t="s">
        <v>206</v>
      </c>
      <c r="F36" s="32">
        <v>15</v>
      </c>
      <c r="G36" s="32">
        <v>466.1</v>
      </c>
      <c r="H36" s="32" t="s">
        <v>292</v>
      </c>
    </row>
    <row r="37" spans="1:8" s="1" customFormat="1" ht="72.75" customHeight="1" thickBot="1">
      <c r="A37" s="32" t="s">
        <v>129</v>
      </c>
      <c r="B37" s="32">
        <v>1</v>
      </c>
      <c r="C37" s="41" t="s">
        <v>293</v>
      </c>
      <c r="D37" s="33">
        <v>40969</v>
      </c>
      <c r="E37" s="34" t="s">
        <v>206</v>
      </c>
      <c r="F37" s="32">
        <v>5</v>
      </c>
      <c r="G37" s="32">
        <v>466.1</v>
      </c>
      <c r="H37" s="32" t="s">
        <v>294</v>
      </c>
    </row>
    <row r="38" spans="1:8" s="1" customFormat="1" ht="72.75" customHeight="1" thickBot="1">
      <c r="A38" s="32" t="s">
        <v>129</v>
      </c>
      <c r="B38" s="32">
        <v>1</v>
      </c>
      <c r="C38" s="41" t="s">
        <v>295</v>
      </c>
      <c r="D38" s="33">
        <v>40984</v>
      </c>
      <c r="E38" s="34" t="s">
        <v>206</v>
      </c>
      <c r="F38" s="32">
        <v>15</v>
      </c>
      <c r="G38" s="32">
        <v>466.1</v>
      </c>
      <c r="H38" s="32" t="s">
        <v>296</v>
      </c>
    </row>
    <row r="39" spans="1:8" s="1" customFormat="1" ht="72.75" customHeight="1" thickBot="1">
      <c r="A39" s="32" t="s">
        <v>129</v>
      </c>
      <c r="B39" s="32">
        <v>1</v>
      </c>
      <c r="C39" s="41" t="s">
        <v>297</v>
      </c>
      <c r="D39" s="33">
        <v>40991</v>
      </c>
      <c r="E39" s="34" t="s">
        <v>206</v>
      </c>
      <c r="F39" s="32">
        <v>15</v>
      </c>
      <c r="G39" s="32">
        <v>466.1</v>
      </c>
      <c r="H39" s="32" t="s">
        <v>298</v>
      </c>
    </row>
    <row r="40" spans="1:8" s="1" customFormat="1" ht="72.75" customHeight="1" thickBot="1">
      <c r="A40" s="32" t="s">
        <v>129</v>
      </c>
      <c r="B40" s="32">
        <v>1</v>
      </c>
      <c r="C40" s="41" t="s">
        <v>299</v>
      </c>
      <c r="D40" s="33">
        <v>40973</v>
      </c>
      <c r="E40" s="34" t="s">
        <v>206</v>
      </c>
      <c r="F40" s="32">
        <v>12</v>
      </c>
      <c r="G40" s="32">
        <v>466.1</v>
      </c>
      <c r="H40" s="32" t="s">
        <v>300</v>
      </c>
    </row>
    <row r="41" spans="1:8" s="1" customFormat="1" ht="72.75" customHeight="1" thickBot="1">
      <c r="A41" s="32" t="s">
        <v>129</v>
      </c>
      <c r="B41" s="32">
        <v>1</v>
      </c>
      <c r="C41" s="41" t="s">
        <v>301</v>
      </c>
      <c r="D41" s="33">
        <v>40970</v>
      </c>
      <c r="E41" s="34" t="s">
        <v>206</v>
      </c>
      <c r="F41" s="32">
        <v>15</v>
      </c>
      <c r="G41" s="32">
        <v>466.1</v>
      </c>
      <c r="H41" s="32" t="s">
        <v>276</v>
      </c>
    </row>
    <row r="42" spans="1:8" s="1" customFormat="1" ht="72.75" customHeight="1" thickBot="1">
      <c r="A42" s="32" t="s">
        <v>129</v>
      </c>
      <c r="B42" s="32">
        <v>1</v>
      </c>
      <c r="C42" s="41" t="s">
        <v>302</v>
      </c>
      <c r="D42" s="33">
        <v>40979</v>
      </c>
      <c r="E42" s="34" t="s">
        <v>206</v>
      </c>
      <c r="F42" s="32">
        <v>15</v>
      </c>
      <c r="G42" s="32">
        <v>466.1</v>
      </c>
      <c r="H42" s="32" t="s">
        <v>303</v>
      </c>
    </row>
    <row r="43" spans="1:8" s="1" customFormat="1" ht="72.75" customHeight="1" thickBot="1">
      <c r="A43" s="32" t="s">
        <v>129</v>
      </c>
      <c r="B43" s="32">
        <v>1</v>
      </c>
      <c r="C43" s="41" t="s">
        <v>304</v>
      </c>
      <c r="D43" s="33">
        <v>40973</v>
      </c>
      <c r="E43" s="34" t="s">
        <v>206</v>
      </c>
      <c r="F43" s="32">
        <v>5</v>
      </c>
      <c r="G43" s="32">
        <v>466.1</v>
      </c>
      <c r="H43" s="32" t="s">
        <v>305</v>
      </c>
    </row>
    <row r="44" spans="1:8" s="1" customFormat="1" ht="72.75" customHeight="1" thickBot="1">
      <c r="A44" s="32" t="s">
        <v>129</v>
      </c>
      <c r="B44" s="32">
        <v>1</v>
      </c>
      <c r="C44" s="41" t="s">
        <v>306</v>
      </c>
      <c r="D44" s="33">
        <v>40969</v>
      </c>
      <c r="E44" s="34" t="s">
        <v>206</v>
      </c>
      <c r="F44" s="32">
        <v>3</v>
      </c>
      <c r="G44" s="32">
        <v>466.1</v>
      </c>
      <c r="H44" s="32" t="s">
        <v>307</v>
      </c>
    </row>
    <row r="45" spans="1:8" s="1" customFormat="1" ht="72.75" customHeight="1" thickBot="1">
      <c r="A45" s="32" t="s">
        <v>129</v>
      </c>
      <c r="B45" s="32">
        <v>1</v>
      </c>
      <c r="C45" s="41" t="s">
        <v>308</v>
      </c>
      <c r="D45" s="33">
        <v>40980</v>
      </c>
      <c r="E45" s="34" t="s">
        <v>207</v>
      </c>
      <c r="F45" s="32">
        <v>5</v>
      </c>
      <c r="G45" s="32">
        <v>13141.6</v>
      </c>
      <c r="H45" s="32" t="s">
        <v>309</v>
      </c>
    </row>
    <row r="46" spans="1:8" s="1" customFormat="1" ht="72.75" customHeight="1" thickBot="1">
      <c r="A46" s="32" t="s">
        <v>129</v>
      </c>
      <c r="B46" s="32">
        <v>1</v>
      </c>
      <c r="C46" s="41" t="s">
        <v>310</v>
      </c>
      <c r="D46" s="33">
        <v>40973</v>
      </c>
      <c r="E46" s="34" t="s">
        <v>206</v>
      </c>
      <c r="F46" s="32">
        <v>15</v>
      </c>
      <c r="G46" s="32">
        <v>466.1</v>
      </c>
      <c r="H46" s="32" t="s">
        <v>311</v>
      </c>
    </row>
    <row r="47" spans="1:8" s="1" customFormat="1" ht="72.75" customHeight="1" thickBot="1">
      <c r="A47" s="32" t="s">
        <v>129</v>
      </c>
      <c r="B47" s="32">
        <v>1</v>
      </c>
      <c r="C47" s="41" t="s">
        <v>312</v>
      </c>
      <c r="D47" s="33">
        <v>40980</v>
      </c>
      <c r="E47" s="34" t="s">
        <v>206</v>
      </c>
      <c r="F47" s="32">
        <v>14</v>
      </c>
      <c r="G47" s="32">
        <v>466.1</v>
      </c>
      <c r="H47" s="32" t="s">
        <v>313</v>
      </c>
    </row>
    <row r="48" spans="1:8" s="1" customFormat="1" ht="72.75" customHeight="1" thickBot="1">
      <c r="A48" s="32" t="s">
        <v>129</v>
      </c>
      <c r="B48" s="32">
        <v>1</v>
      </c>
      <c r="C48" s="41" t="s">
        <v>314</v>
      </c>
      <c r="D48" s="33">
        <v>40996</v>
      </c>
      <c r="E48" s="34" t="s">
        <v>206</v>
      </c>
      <c r="F48" s="32">
        <v>5</v>
      </c>
      <c r="G48" s="32">
        <v>466.1</v>
      </c>
      <c r="H48" s="32" t="s">
        <v>315</v>
      </c>
    </row>
    <row r="49" spans="1:8" s="1" customFormat="1" ht="72.75" customHeight="1" thickBot="1">
      <c r="A49" s="32" t="s">
        <v>129</v>
      </c>
      <c r="B49" s="32">
        <v>1</v>
      </c>
      <c r="C49" s="41" t="s">
        <v>316</v>
      </c>
      <c r="D49" s="33">
        <v>40996</v>
      </c>
      <c r="E49" s="34" t="s">
        <v>206</v>
      </c>
      <c r="F49" s="32">
        <v>5</v>
      </c>
      <c r="G49" s="32">
        <v>466.1</v>
      </c>
      <c r="H49" s="32" t="s">
        <v>317</v>
      </c>
    </row>
    <row r="50" spans="1:8" s="1" customFormat="1" ht="72.75" customHeight="1" thickBot="1">
      <c r="A50" s="32" t="s">
        <v>129</v>
      </c>
      <c r="B50" s="32">
        <v>1</v>
      </c>
      <c r="C50" s="41" t="s">
        <v>318</v>
      </c>
      <c r="D50" s="33">
        <v>40983</v>
      </c>
      <c r="E50" s="34" t="s">
        <v>206</v>
      </c>
      <c r="F50" s="32">
        <v>5</v>
      </c>
      <c r="G50" s="32">
        <v>466.1</v>
      </c>
      <c r="H50" s="32" t="s">
        <v>319</v>
      </c>
    </row>
    <row r="51" spans="1:8" s="1" customFormat="1" ht="72.75" customHeight="1" thickBot="1">
      <c r="A51" s="32" t="s">
        <v>129</v>
      </c>
      <c r="B51" s="32">
        <v>1</v>
      </c>
      <c r="C51" s="41" t="s">
        <v>320</v>
      </c>
      <c r="D51" s="33">
        <v>40970</v>
      </c>
      <c r="E51" s="34" t="s">
        <v>206</v>
      </c>
      <c r="F51" s="32">
        <v>3.5</v>
      </c>
      <c r="G51" s="32">
        <v>466.1</v>
      </c>
      <c r="H51" s="32" t="s">
        <v>321</v>
      </c>
    </row>
    <row r="52" spans="1:8" s="1" customFormat="1" ht="72.75" customHeight="1" thickBot="1">
      <c r="A52" s="32" t="s">
        <v>129</v>
      </c>
      <c r="B52" s="32">
        <v>1</v>
      </c>
      <c r="C52" s="41" t="s">
        <v>322</v>
      </c>
      <c r="D52" s="33">
        <v>40974</v>
      </c>
      <c r="E52" s="34" t="s">
        <v>206</v>
      </c>
      <c r="F52" s="32">
        <v>15</v>
      </c>
      <c r="G52" s="32">
        <v>466.1</v>
      </c>
      <c r="H52" s="32" t="s">
        <v>323</v>
      </c>
    </row>
    <row r="53" spans="1:8" s="1" customFormat="1" ht="72.75" customHeight="1" thickBot="1">
      <c r="A53" s="32" t="s">
        <v>129</v>
      </c>
      <c r="B53" s="32">
        <v>1</v>
      </c>
      <c r="C53" s="41" t="s">
        <v>324</v>
      </c>
      <c r="D53" s="33">
        <v>40979</v>
      </c>
      <c r="E53" s="34" t="s">
        <v>206</v>
      </c>
      <c r="F53" s="32">
        <v>5</v>
      </c>
      <c r="G53" s="32">
        <v>466.1</v>
      </c>
      <c r="H53" s="32" t="s">
        <v>325</v>
      </c>
    </row>
    <row r="54" spans="1:8" s="1" customFormat="1" ht="72.75" customHeight="1" thickBot="1">
      <c r="A54" s="32" t="s">
        <v>129</v>
      </c>
      <c r="B54" s="32">
        <v>1</v>
      </c>
      <c r="C54" s="41" t="s">
        <v>326</v>
      </c>
      <c r="D54" s="33">
        <v>40980</v>
      </c>
      <c r="E54" s="34" t="s">
        <v>206</v>
      </c>
      <c r="F54" s="32">
        <v>12</v>
      </c>
      <c r="G54" s="32">
        <v>466.1</v>
      </c>
      <c r="H54" s="32" t="s">
        <v>327</v>
      </c>
    </row>
    <row r="55" spans="1:8" s="1" customFormat="1" ht="72.75" customHeight="1" thickBot="1">
      <c r="A55" s="32" t="s">
        <v>129</v>
      </c>
      <c r="B55" s="32">
        <v>1</v>
      </c>
      <c r="C55" s="41" t="s">
        <v>328</v>
      </c>
      <c r="D55" s="33">
        <v>40975</v>
      </c>
      <c r="E55" s="34" t="s">
        <v>207</v>
      </c>
      <c r="F55" s="32">
        <v>100</v>
      </c>
      <c r="G55" s="32">
        <v>262832</v>
      </c>
      <c r="H55" s="32" t="s">
        <v>329</v>
      </c>
    </row>
    <row r="56" spans="1:8" s="1" customFormat="1" ht="72.75" customHeight="1" thickBot="1">
      <c r="A56" s="32" t="s">
        <v>129</v>
      </c>
      <c r="B56" s="32">
        <v>1</v>
      </c>
      <c r="C56" s="41" t="s">
        <v>330</v>
      </c>
      <c r="D56" s="33">
        <v>40970</v>
      </c>
      <c r="E56" s="34" t="s">
        <v>206</v>
      </c>
      <c r="F56" s="32">
        <v>15</v>
      </c>
      <c r="G56" s="32">
        <v>466.1</v>
      </c>
      <c r="H56" s="32" t="s">
        <v>331</v>
      </c>
    </row>
    <row r="57" spans="1:8" s="1" customFormat="1" ht="72.75" customHeight="1" thickBot="1">
      <c r="A57" s="32" t="s">
        <v>129</v>
      </c>
      <c r="B57" s="32">
        <v>1</v>
      </c>
      <c r="C57" s="41" t="s">
        <v>332</v>
      </c>
      <c r="D57" s="33">
        <v>40989</v>
      </c>
      <c r="E57" s="34" t="s">
        <v>206</v>
      </c>
      <c r="F57" s="32">
        <v>10</v>
      </c>
      <c r="G57" s="32">
        <v>466.1</v>
      </c>
      <c r="H57" s="32" t="s">
        <v>333</v>
      </c>
    </row>
    <row r="58" spans="1:8" s="1" customFormat="1" ht="72.75" customHeight="1" thickBot="1">
      <c r="A58" s="32" t="s">
        <v>129</v>
      </c>
      <c r="B58" s="32">
        <v>1</v>
      </c>
      <c r="C58" s="41" t="s">
        <v>334</v>
      </c>
      <c r="D58" s="33">
        <v>40970</v>
      </c>
      <c r="E58" s="34" t="s">
        <v>206</v>
      </c>
      <c r="F58" s="32">
        <v>15</v>
      </c>
      <c r="G58" s="32">
        <v>466.1</v>
      </c>
      <c r="H58" s="32" t="s">
        <v>276</v>
      </c>
    </row>
    <row r="59" spans="1:8" s="1" customFormat="1" ht="72.75" customHeight="1" thickBot="1">
      <c r="A59" s="32" t="s">
        <v>129</v>
      </c>
      <c r="B59" s="32">
        <v>1</v>
      </c>
      <c r="C59" s="41" t="s">
        <v>335</v>
      </c>
      <c r="D59" s="33">
        <v>40994</v>
      </c>
      <c r="E59" s="34" t="s">
        <v>206</v>
      </c>
      <c r="F59" s="32">
        <v>10</v>
      </c>
      <c r="G59" s="32">
        <v>466.1</v>
      </c>
      <c r="H59" s="32" t="s">
        <v>336</v>
      </c>
    </row>
    <row r="60" spans="1:8" s="1" customFormat="1" ht="72.75" customHeight="1" thickBot="1">
      <c r="A60" s="32" t="s">
        <v>129</v>
      </c>
      <c r="B60" s="32">
        <v>1</v>
      </c>
      <c r="C60" s="41" t="s">
        <v>337</v>
      </c>
      <c r="D60" s="33">
        <v>40994</v>
      </c>
      <c r="E60" s="34" t="s">
        <v>206</v>
      </c>
      <c r="F60" s="32">
        <v>7</v>
      </c>
      <c r="G60" s="32">
        <v>466.1</v>
      </c>
      <c r="H60" s="32" t="s">
        <v>338</v>
      </c>
    </row>
    <row r="61" spans="1:8" s="1" customFormat="1" ht="72.75" customHeight="1" thickBot="1">
      <c r="A61" s="32" t="s">
        <v>129</v>
      </c>
      <c r="B61" s="32">
        <v>1</v>
      </c>
      <c r="C61" s="41" t="s">
        <v>339</v>
      </c>
      <c r="D61" s="33">
        <v>40982</v>
      </c>
      <c r="E61" s="34" t="s">
        <v>206</v>
      </c>
      <c r="F61" s="32">
        <v>15</v>
      </c>
      <c r="G61" s="32">
        <v>466.1</v>
      </c>
      <c r="H61" s="32" t="s">
        <v>340</v>
      </c>
    </row>
    <row r="62" spans="1:8" s="1" customFormat="1" ht="72.75" customHeight="1" thickBot="1">
      <c r="A62" s="32" t="s">
        <v>129</v>
      </c>
      <c r="B62" s="32">
        <v>1</v>
      </c>
      <c r="C62" s="41" t="s">
        <v>341</v>
      </c>
      <c r="D62" s="33">
        <v>40979</v>
      </c>
      <c r="E62" s="34" t="s">
        <v>206</v>
      </c>
      <c r="F62" s="32">
        <v>15</v>
      </c>
      <c r="G62" s="32">
        <v>466.1</v>
      </c>
      <c r="H62" s="32" t="s">
        <v>276</v>
      </c>
    </row>
    <row r="63" spans="1:8" s="1" customFormat="1" ht="72.75" customHeight="1" thickBot="1">
      <c r="A63" s="32" t="s">
        <v>129</v>
      </c>
      <c r="B63" s="32">
        <v>1</v>
      </c>
      <c r="C63" s="41" t="s">
        <v>342</v>
      </c>
      <c r="D63" s="33">
        <v>40982</v>
      </c>
      <c r="E63" s="34" t="s">
        <v>206</v>
      </c>
      <c r="F63" s="32">
        <v>10</v>
      </c>
      <c r="G63" s="32">
        <v>466.1</v>
      </c>
      <c r="H63" s="32" t="s">
        <v>343</v>
      </c>
    </row>
    <row r="64" spans="1:8" s="1" customFormat="1" ht="72.75" customHeight="1" thickBot="1">
      <c r="A64" s="32" t="s">
        <v>129</v>
      </c>
      <c r="B64" s="32">
        <v>1</v>
      </c>
      <c r="C64" s="41" t="s">
        <v>344</v>
      </c>
      <c r="D64" s="33">
        <v>40984</v>
      </c>
      <c r="E64" s="34" t="s">
        <v>206</v>
      </c>
      <c r="F64" s="32">
        <v>15</v>
      </c>
      <c r="G64" s="32">
        <v>466.1</v>
      </c>
      <c r="H64" s="32" t="s">
        <v>345</v>
      </c>
    </row>
    <row r="65" spans="1:8" s="1" customFormat="1" ht="72.75" customHeight="1" thickBot="1">
      <c r="A65" s="32" t="s">
        <v>129</v>
      </c>
      <c r="B65" s="32">
        <v>1</v>
      </c>
      <c r="C65" s="41" t="s">
        <v>346</v>
      </c>
      <c r="D65" s="33">
        <v>40969</v>
      </c>
      <c r="E65" s="34" t="s">
        <v>206</v>
      </c>
      <c r="F65" s="32">
        <v>15</v>
      </c>
      <c r="G65" s="32">
        <v>4661.02</v>
      </c>
      <c r="H65" s="32" t="s">
        <v>347</v>
      </c>
    </row>
    <row r="66" spans="1:8" s="1" customFormat="1" ht="72.75" customHeight="1" thickBot="1">
      <c r="A66" s="32" t="s">
        <v>129</v>
      </c>
      <c r="B66" s="32">
        <v>1</v>
      </c>
      <c r="C66" s="41" t="s">
        <v>348</v>
      </c>
      <c r="D66" s="33">
        <v>40982</v>
      </c>
      <c r="E66" s="34" t="s">
        <v>206</v>
      </c>
      <c r="F66" s="32">
        <v>4</v>
      </c>
      <c r="G66" s="32">
        <v>466.1</v>
      </c>
      <c r="H66" s="32" t="s">
        <v>349</v>
      </c>
    </row>
    <row r="67" spans="1:8" s="1" customFormat="1" ht="72.75" customHeight="1" thickBot="1">
      <c r="A67" s="32" t="s">
        <v>129</v>
      </c>
      <c r="B67" s="32">
        <v>1</v>
      </c>
      <c r="C67" s="41" t="s">
        <v>350</v>
      </c>
      <c r="D67" s="33">
        <v>40987</v>
      </c>
      <c r="E67" s="34" t="s">
        <v>206</v>
      </c>
      <c r="F67" s="32">
        <v>15</v>
      </c>
      <c r="G67" s="32">
        <v>466.1</v>
      </c>
      <c r="H67" s="32" t="s">
        <v>351</v>
      </c>
    </row>
    <row r="68" spans="1:8" s="1" customFormat="1" ht="72.75" customHeight="1" thickBot="1">
      <c r="A68" s="32" t="s">
        <v>129</v>
      </c>
      <c r="B68" s="32">
        <v>1</v>
      </c>
      <c r="C68" s="41" t="s">
        <v>352</v>
      </c>
      <c r="D68" s="33">
        <v>40994</v>
      </c>
      <c r="E68" s="34" t="s">
        <v>206</v>
      </c>
      <c r="F68" s="32">
        <v>30</v>
      </c>
      <c r="G68" s="32">
        <v>78849.6</v>
      </c>
      <c r="H68" s="32" t="s">
        <v>353</v>
      </c>
    </row>
    <row r="69" spans="1:8" s="1" customFormat="1" ht="72.75" customHeight="1" thickBot="1">
      <c r="A69" s="32" t="s">
        <v>129</v>
      </c>
      <c r="B69" s="32">
        <v>1</v>
      </c>
      <c r="C69" s="41" t="s">
        <v>354</v>
      </c>
      <c r="D69" s="33">
        <v>40983</v>
      </c>
      <c r="E69" s="34" t="s">
        <v>207</v>
      </c>
      <c r="F69" s="32">
        <v>30</v>
      </c>
      <c r="G69" s="32">
        <v>78849.6</v>
      </c>
      <c r="H69" s="32" t="s">
        <v>355</v>
      </c>
    </row>
    <row r="70" spans="1:8" s="1" customFormat="1" ht="72.75" customHeight="1" thickBot="1">
      <c r="A70" s="32" t="s">
        <v>129</v>
      </c>
      <c r="B70" s="32">
        <v>1</v>
      </c>
      <c r="C70" s="41" t="s">
        <v>356</v>
      </c>
      <c r="D70" s="33">
        <v>40979</v>
      </c>
      <c r="E70" s="34" t="s">
        <v>206</v>
      </c>
      <c r="F70" s="32">
        <v>10</v>
      </c>
      <c r="G70" s="32">
        <v>466.1</v>
      </c>
      <c r="H70" s="32" t="s">
        <v>357</v>
      </c>
    </row>
    <row r="71" spans="1:8" s="1" customFormat="1" ht="72.75" customHeight="1" thickBot="1">
      <c r="A71" s="32" t="s">
        <v>129</v>
      </c>
      <c r="B71" s="32">
        <v>1</v>
      </c>
      <c r="C71" s="41" t="s">
        <v>358</v>
      </c>
      <c r="D71" s="33">
        <v>40988</v>
      </c>
      <c r="E71" s="34" t="s">
        <v>206</v>
      </c>
      <c r="F71" s="32">
        <v>67.5</v>
      </c>
      <c r="G71" s="32">
        <v>177411.6</v>
      </c>
      <c r="H71" s="32" t="s">
        <v>359</v>
      </c>
    </row>
    <row r="72" spans="1:8" s="1" customFormat="1" ht="72.75" customHeight="1" thickBot="1">
      <c r="A72" s="32" t="s">
        <v>129</v>
      </c>
      <c r="B72" s="32">
        <v>1</v>
      </c>
      <c r="C72" s="41" t="s">
        <v>360</v>
      </c>
      <c r="D72" s="33">
        <v>40983</v>
      </c>
      <c r="E72" s="34" t="s">
        <v>206</v>
      </c>
      <c r="F72" s="32">
        <v>15</v>
      </c>
      <c r="G72" s="32">
        <v>466.1</v>
      </c>
      <c r="H72" s="32" t="s">
        <v>361</v>
      </c>
    </row>
    <row r="73" spans="1:8" s="1" customFormat="1" ht="72.75" customHeight="1" thickBot="1">
      <c r="A73" s="32" t="s">
        <v>129</v>
      </c>
      <c r="B73" s="32">
        <v>1</v>
      </c>
      <c r="C73" s="41" t="s">
        <v>362</v>
      </c>
      <c r="D73" s="33">
        <v>40969</v>
      </c>
      <c r="E73" s="34" t="s">
        <v>206</v>
      </c>
      <c r="F73" s="32">
        <v>10</v>
      </c>
      <c r="G73" s="32">
        <v>466.1</v>
      </c>
      <c r="H73" s="32" t="s">
        <v>363</v>
      </c>
    </row>
    <row r="74" spans="1:8" s="1" customFormat="1" ht="72.75" customHeight="1" thickBot="1">
      <c r="A74" s="32" t="s">
        <v>129</v>
      </c>
      <c r="B74" s="32">
        <v>1</v>
      </c>
      <c r="C74" s="41" t="s">
        <v>364</v>
      </c>
      <c r="D74" s="33">
        <v>40970</v>
      </c>
      <c r="E74" s="34" t="s">
        <v>206</v>
      </c>
      <c r="F74" s="32">
        <v>5</v>
      </c>
      <c r="G74" s="32">
        <v>466.1</v>
      </c>
      <c r="H74" s="32" t="s">
        <v>365</v>
      </c>
    </row>
    <row r="75" spans="1:8" s="1" customFormat="1" ht="72.75" customHeight="1" thickBot="1">
      <c r="A75" s="32" t="s">
        <v>129</v>
      </c>
      <c r="B75" s="32">
        <v>1</v>
      </c>
      <c r="C75" s="41" t="s">
        <v>366</v>
      </c>
      <c r="D75" s="33">
        <v>40987</v>
      </c>
      <c r="E75" s="34" t="s">
        <v>206</v>
      </c>
      <c r="F75" s="32">
        <v>15</v>
      </c>
      <c r="G75" s="32">
        <v>466.1</v>
      </c>
      <c r="H75" s="32" t="s">
        <v>367</v>
      </c>
    </row>
    <row r="76" spans="1:8" s="1" customFormat="1" ht="72.75" customHeight="1" thickBot="1">
      <c r="A76" s="32" t="s">
        <v>129</v>
      </c>
      <c r="B76" s="32">
        <v>1</v>
      </c>
      <c r="C76" s="41" t="s">
        <v>368</v>
      </c>
      <c r="D76" s="33">
        <v>40981</v>
      </c>
      <c r="E76" s="34" t="s">
        <v>206</v>
      </c>
      <c r="F76" s="32">
        <v>10</v>
      </c>
      <c r="G76" s="32">
        <v>466.1</v>
      </c>
      <c r="H76" s="32" t="s">
        <v>369</v>
      </c>
    </row>
    <row r="77" spans="1:8" s="1" customFormat="1" ht="72.75" customHeight="1" thickBot="1">
      <c r="A77" s="32" t="s">
        <v>129</v>
      </c>
      <c r="B77" s="32">
        <v>1</v>
      </c>
      <c r="C77" s="41" t="s">
        <v>370</v>
      </c>
      <c r="D77" s="33">
        <v>40979</v>
      </c>
      <c r="E77" s="34" t="s">
        <v>206</v>
      </c>
      <c r="F77" s="32">
        <v>10</v>
      </c>
      <c r="G77" s="32">
        <v>466.1</v>
      </c>
      <c r="H77" s="32" t="s">
        <v>371</v>
      </c>
    </row>
    <row r="78" spans="1:8" s="1" customFormat="1" ht="72.75" customHeight="1" thickBot="1">
      <c r="A78" s="32" t="s">
        <v>129</v>
      </c>
      <c r="B78" s="32">
        <v>1</v>
      </c>
      <c r="C78" s="41" t="s">
        <v>372</v>
      </c>
      <c r="D78" s="33">
        <v>40969</v>
      </c>
      <c r="E78" s="34" t="s">
        <v>206</v>
      </c>
      <c r="F78" s="32">
        <v>15</v>
      </c>
      <c r="G78" s="32">
        <v>466.1</v>
      </c>
      <c r="H78" s="32" t="s">
        <v>373</v>
      </c>
    </row>
    <row r="79" spans="1:8" s="1" customFormat="1" ht="72.75" customHeight="1" thickBot="1">
      <c r="A79" s="32" t="s">
        <v>129</v>
      </c>
      <c r="B79" s="32">
        <v>1</v>
      </c>
      <c r="C79" s="41" t="s">
        <v>374</v>
      </c>
      <c r="D79" s="33">
        <v>40969</v>
      </c>
      <c r="E79" s="34" t="s">
        <v>206</v>
      </c>
      <c r="F79" s="32">
        <v>8</v>
      </c>
      <c r="G79" s="32">
        <v>466.1</v>
      </c>
      <c r="H79" s="32" t="s">
        <v>375</v>
      </c>
    </row>
    <row r="80" spans="1:8" s="1" customFormat="1" ht="72.75" customHeight="1" thickBot="1">
      <c r="A80" s="32" t="s">
        <v>129</v>
      </c>
      <c r="B80" s="32">
        <v>1</v>
      </c>
      <c r="C80" s="41" t="s">
        <v>376</v>
      </c>
      <c r="D80" s="33">
        <v>40973</v>
      </c>
      <c r="E80" s="34" t="s">
        <v>206</v>
      </c>
      <c r="F80" s="32">
        <v>15</v>
      </c>
      <c r="G80" s="32">
        <v>466.1</v>
      </c>
      <c r="H80" s="32" t="s">
        <v>377</v>
      </c>
    </row>
    <row r="81" spans="1:8" s="1" customFormat="1" ht="72.75" customHeight="1" thickBot="1">
      <c r="A81" s="32" t="s">
        <v>129</v>
      </c>
      <c r="B81" s="32">
        <v>1</v>
      </c>
      <c r="C81" s="41" t="s">
        <v>378</v>
      </c>
      <c r="D81" s="33">
        <v>40972</v>
      </c>
      <c r="E81" s="34" t="s">
        <v>206</v>
      </c>
      <c r="F81" s="32">
        <v>10</v>
      </c>
      <c r="G81" s="32">
        <v>466.1</v>
      </c>
      <c r="H81" s="32" t="s">
        <v>379</v>
      </c>
    </row>
    <row r="82" spans="1:8" s="1" customFormat="1" ht="72.75" customHeight="1" thickBot="1">
      <c r="A82" s="32" t="s">
        <v>129</v>
      </c>
      <c r="B82" s="32">
        <v>1</v>
      </c>
      <c r="C82" s="41" t="s">
        <v>380</v>
      </c>
      <c r="D82" s="33">
        <v>40970</v>
      </c>
      <c r="E82" s="34" t="s">
        <v>206</v>
      </c>
      <c r="F82" s="32">
        <v>14</v>
      </c>
      <c r="G82" s="32">
        <v>466.1</v>
      </c>
      <c r="H82" s="32" t="s">
        <v>381</v>
      </c>
    </row>
    <row r="83" spans="1:8" s="1" customFormat="1" ht="72.75" customHeight="1" thickBot="1">
      <c r="A83" s="32" t="s">
        <v>129</v>
      </c>
      <c r="B83" s="32">
        <v>1</v>
      </c>
      <c r="C83" s="41" t="s">
        <v>382</v>
      </c>
      <c r="D83" s="33">
        <v>40969</v>
      </c>
      <c r="E83" s="34" t="s">
        <v>206</v>
      </c>
      <c r="F83" s="32">
        <v>5</v>
      </c>
      <c r="G83" s="32">
        <v>466.1</v>
      </c>
      <c r="H83" s="32" t="s">
        <v>383</v>
      </c>
    </row>
    <row r="84" spans="1:8" s="1" customFormat="1" ht="72.75" customHeight="1" thickBot="1">
      <c r="A84" s="32" t="s">
        <v>129</v>
      </c>
      <c r="B84" s="32">
        <v>1</v>
      </c>
      <c r="C84" s="41" t="s">
        <v>384</v>
      </c>
      <c r="D84" s="33">
        <v>40969</v>
      </c>
      <c r="E84" s="34" t="s">
        <v>206</v>
      </c>
      <c r="F84" s="32">
        <v>10</v>
      </c>
      <c r="G84" s="32">
        <v>466.1</v>
      </c>
      <c r="H84" s="32" t="s">
        <v>385</v>
      </c>
    </row>
    <row r="85" spans="1:8" s="1" customFormat="1" ht="72.75" customHeight="1" thickBot="1">
      <c r="A85" s="32" t="s">
        <v>129</v>
      </c>
      <c r="B85" s="32">
        <v>1</v>
      </c>
      <c r="C85" s="41" t="s">
        <v>386</v>
      </c>
      <c r="D85" s="33">
        <v>40995</v>
      </c>
      <c r="E85" s="34" t="s">
        <v>206</v>
      </c>
      <c r="F85" s="32">
        <v>10</v>
      </c>
      <c r="G85" s="32">
        <v>466.1</v>
      </c>
      <c r="H85" s="32" t="s">
        <v>387</v>
      </c>
    </row>
    <row r="86" spans="1:8" s="1" customFormat="1" ht="72.75" customHeight="1" thickBot="1">
      <c r="A86" s="32" t="s">
        <v>129</v>
      </c>
      <c r="B86" s="32">
        <v>1</v>
      </c>
      <c r="C86" s="41" t="s">
        <v>388</v>
      </c>
      <c r="D86" s="33">
        <v>40981</v>
      </c>
      <c r="E86" s="34" t="s">
        <v>206</v>
      </c>
      <c r="F86" s="32">
        <v>8</v>
      </c>
      <c r="G86" s="32">
        <v>466.1</v>
      </c>
      <c r="H86" s="32" t="s">
        <v>389</v>
      </c>
    </row>
    <row r="87" spans="1:8" s="1" customFormat="1" ht="72.75" customHeight="1" thickBot="1">
      <c r="A87" s="32" t="s">
        <v>129</v>
      </c>
      <c r="B87" s="32">
        <v>1</v>
      </c>
      <c r="C87" s="41" t="s">
        <v>390</v>
      </c>
      <c r="D87" s="33">
        <v>40989</v>
      </c>
      <c r="E87" s="34" t="s">
        <v>206</v>
      </c>
      <c r="F87" s="32">
        <v>15</v>
      </c>
      <c r="G87" s="32">
        <v>466.1</v>
      </c>
      <c r="H87" s="32" t="s">
        <v>391</v>
      </c>
    </row>
    <row r="88" spans="1:8" s="1" customFormat="1" ht="72.75" customHeight="1" thickBot="1">
      <c r="A88" s="32" t="s">
        <v>129</v>
      </c>
      <c r="B88" s="32">
        <v>1</v>
      </c>
      <c r="C88" s="41" t="s">
        <v>392</v>
      </c>
      <c r="D88" s="33">
        <v>40988</v>
      </c>
      <c r="E88" s="34" t="s">
        <v>206</v>
      </c>
      <c r="F88" s="32">
        <v>7.5</v>
      </c>
      <c r="G88" s="32">
        <v>466.1</v>
      </c>
      <c r="H88" s="32" t="s">
        <v>393</v>
      </c>
    </row>
    <row r="89" spans="1:8" s="1" customFormat="1" ht="72.75" customHeight="1" thickBot="1">
      <c r="A89" s="32" t="s">
        <v>129</v>
      </c>
      <c r="B89" s="32">
        <v>1</v>
      </c>
      <c r="C89" s="41" t="s">
        <v>394</v>
      </c>
      <c r="D89" s="33">
        <v>40984</v>
      </c>
      <c r="E89" s="34" t="s">
        <v>206</v>
      </c>
      <c r="F89" s="32">
        <v>1</v>
      </c>
      <c r="G89" s="32">
        <v>466.1</v>
      </c>
      <c r="H89" s="32" t="s">
        <v>395</v>
      </c>
    </row>
    <row r="90" spans="1:8" s="1" customFormat="1" ht="72.75" customHeight="1" thickBot="1">
      <c r="A90" s="32" t="s">
        <v>129</v>
      </c>
      <c r="B90" s="32">
        <v>1</v>
      </c>
      <c r="C90" s="41" t="s">
        <v>396</v>
      </c>
      <c r="D90" s="33">
        <v>40990</v>
      </c>
      <c r="E90" s="34" t="s">
        <v>206</v>
      </c>
      <c r="F90" s="32">
        <v>8</v>
      </c>
      <c r="G90" s="32">
        <v>466.1</v>
      </c>
      <c r="H90" s="32" t="s">
        <v>397</v>
      </c>
    </row>
    <row r="91" spans="1:8" s="1" customFormat="1" ht="72.75" customHeight="1" thickBot="1">
      <c r="A91" s="32" t="s">
        <v>129</v>
      </c>
      <c r="B91" s="32">
        <v>1</v>
      </c>
      <c r="C91" s="41" t="s">
        <v>398</v>
      </c>
      <c r="D91" s="33">
        <v>40974</v>
      </c>
      <c r="E91" s="34" t="s">
        <v>206</v>
      </c>
      <c r="F91" s="32">
        <v>5</v>
      </c>
      <c r="G91" s="32">
        <v>466.1</v>
      </c>
      <c r="H91" s="32" t="s">
        <v>399</v>
      </c>
    </row>
    <row r="92" spans="1:8" s="1" customFormat="1" ht="72.75" customHeight="1" thickBot="1">
      <c r="A92" s="32" t="s">
        <v>129</v>
      </c>
      <c r="B92" s="32">
        <v>1</v>
      </c>
      <c r="C92" s="41" t="s">
        <v>400</v>
      </c>
      <c r="D92" s="33">
        <v>40979</v>
      </c>
      <c r="E92" s="34" t="s">
        <v>206</v>
      </c>
      <c r="F92" s="32">
        <v>10</v>
      </c>
      <c r="G92" s="32">
        <v>466.1</v>
      </c>
      <c r="H92" s="32" t="s">
        <v>401</v>
      </c>
    </row>
    <row r="93" spans="1:8" s="1" customFormat="1" ht="72.75" customHeight="1" thickBot="1">
      <c r="A93" s="32" t="s">
        <v>129</v>
      </c>
      <c r="B93" s="32">
        <v>1</v>
      </c>
      <c r="C93" s="41" t="s">
        <v>402</v>
      </c>
      <c r="D93" s="33">
        <v>40984</v>
      </c>
      <c r="E93" s="34" t="s">
        <v>206</v>
      </c>
      <c r="F93" s="32">
        <v>15</v>
      </c>
      <c r="G93" s="32">
        <v>466.1</v>
      </c>
      <c r="H93" s="32" t="s">
        <v>403</v>
      </c>
    </row>
    <row r="94" spans="1:8" s="1" customFormat="1" ht="72.75" customHeight="1" thickBot="1">
      <c r="A94" s="32" t="s">
        <v>129</v>
      </c>
      <c r="B94" s="32">
        <v>1</v>
      </c>
      <c r="C94" s="41" t="s">
        <v>404</v>
      </c>
      <c r="D94" s="33">
        <v>40988</v>
      </c>
      <c r="E94" s="34" t="s">
        <v>206</v>
      </c>
      <c r="F94" s="32">
        <v>5</v>
      </c>
      <c r="G94" s="32">
        <v>466.1</v>
      </c>
      <c r="H94" s="32" t="s">
        <v>405</v>
      </c>
    </row>
    <row r="95" spans="1:8" s="1" customFormat="1" ht="72.75" customHeight="1" thickBot="1">
      <c r="A95" s="32" t="s">
        <v>129</v>
      </c>
      <c r="B95" s="32">
        <v>1</v>
      </c>
      <c r="C95" s="41" t="s">
        <v>406</v>
      </c>
      <c r="D95" s="33">
        <v>40991</v>
      </c>
      <c r="E95" s="34" t="s">
        <v>206</v>
      </c>
      <c r="F95" s="32">
        <v>15</v>
      </c>
      <c r="G95" s="32">
        <v>466.1</v>
      </c>
      <c r="H95" s="32" t="s">
        <v>407</v>
      </c>
    </row>
    <row r="96" spans="1:8" s="1" customFormat="1" ht="72.75" customHeight="1" thickBot="1">
      <c r="A96" s="32" t="s">
        <v>129</v>
      </c>
      <c r="B96" s="32">
        <v>1</v>
      </c>
      <c r="C96" s="41" t="s">
        <v>408</v>
      </c>
      <c r="D96" s="33">
        <v>40988</v>
      </c>
      <c r="E96" s="34" t="s">
        <v>206</v>
      </c>
      <c r="F96" s="32">
        <v>5</v>
      </c>
      <c r="G96" s="32">
        <v>466.1</v>
      </c>
      <c r="H96" s="32" t="s">
        <v>409</v>
      </c>
    </row>
    <row r="97" spans="1:8" s="1" customFormat="1" ht="72.75" customHeight="1" thickBot="1">
      <c r="A97" s="32" t="s">
        <v>129</v>
      </c>
      <c r="B97" s="32">
        <v>1</v>
      </c>
      <c r="C97" s="41" t="s">
        <v>410</v>
      </c>
      <c r="D97" s="33">
        <v>40984</v>
      </c>
      <c r="E97" s="34" t="s">
        <v>206</v>
      </c>
      <c r="F97" s="32">
        <v>5</v>
      </c>
      <c r="G97" s="32">
        <v>466.1</v>
      </c>
      <c r="H97" s="32" t="s">
        <v>411</v>
      </c>
    </row>
    <row r="98" spans="1:8" s="1" customFormat="1" ht="72.75" customHeight="1" thickBot="1">
      <c r="A98" s="32" t="s">
        <v>129</v>
      </c>
      <c r="B98" s="32">
        <v>1</v>
      </c>
      <c r="C98" s="41" t="s">
        <v>412</v>
      </c>
      <c r="D98" s="33">
        <v>40996</v>
      </c>
      <c r="E98" s="34" t="s">
        <v>206</v>
      </c>
      <c r="F98" s="32">
        <v>5</v>
      </c>
      <c r="G98" s="32">
        <v>466.1</v>
      </c>
      <c r="H98" s="32" t="s">
        <v>413</v>
      </c>
    </row>
    <row r="99" spans="1:8" s="1" customFormat="1" ht="72.75" customHeight="1" thickBot="1">
      <c r="A99" s="32" t="s">
        <v>129</v>
      </c>
      <c r="B99" s="32">
        <v>1</v>
      </c>
      <c r="C99" s="41" t="s">
        <v>414</v>
      </c>
      <c r="D99" s="33">
        <v>40981</v>
      </c>
      <c r="E99" s="34" t="s">
        <v>206</v>
      </c>
      <c r="F99" s="32">
        <v>15</v>
      </c>
      <c r="G99" s="32">
        <v>466.1</v>
      </c>
      <c r="H99" s="32" t="s">
        <v>415</v>
      </c>
    </row>
    <row r="100" spans="1:8" s="1" customFormat="1" ht="72.75" customHeight="1" thickBot="1">
      <c r="A100" s="32" t="s">
        <v>129</v>
      </c>
      <c r="B100" s="32">
        <v>1</v>
      </c>
      <c r="C100" s="41" t="s">
        <v>416</v>
      </c>
      <c r="D100" s="33">
        <v>40980</v>
      </c>
      <c r="E100" s="34" t="s">
        <v>206</v>
      </c>
      <c r="F100" s="32">
        <v>5</v>
      </c>
      <c r="G100" s="32">
        <v>466.1</v>
      </c>
      <c r="H100" s="32" t="s">
        <v>417</v>
      </c>
    </row>
    <row r="101" spans="1:8" s="1" customFormat="1" ht="72.75" customHeight="1" thickBot="1">
      <c r="A101" s="32" t="s">
        <v>129</v>
      </c>
      <c r="B101" s="32">
        <v>1</v>
      </c>
      <c r="C101" s="41" t="s">
        <v>418</v>
      </c>
      <c r="D101" s="33">
        <v>40974</v>
      </c>
      <c r="E101" s="34" t="s">
        <v>206</v>
      </c>
      <c r="F101" s="32">
        <v>10</v>
      </c>
      <c r="G101" s="32">
        <v>466.1</v>
      </c>
      <c r="H101" s="32" t="s">
        <v>419</v>
      </c>
    </row>
    <row r="102" spans="1:8" s="1" customFormat="1" ht="72.75" customHeight="1" thickBot="1">
      <c r="A102" s="32" t="s">
        <v>129</v>
      </c>
      <c r="B102" s="32">
        <v>1</v>
      </c>
      <c r="C102" s="41" t="s">
        <v>420</v>
      </c>
      <c r="D102" s="33">
        <v>40995</v>
      </c>
      <c r="E102" s="34" t="s">
        <v>206</v>
      </c>
      <c r="F102" s="32">
        <v>10</v>
      </c>
      <c r="G102" s="32">
        <v>466.1</v>
      </c>
      <c r="H102" s="32" t="s">
        <v>421</v>
      </c>
    </row>
    <row r="103" spans="1:8" s="1" customFormat="1" ht="72.75" customHeight="1" thickBot="1">
      <c r="A103" s="32" t="s">
        <v>129</v>
      </c>
      <c r="B103" s="32">
        <v>1</v>
      </c>
      <c r="C103" s="41" t="s">
        <v>422</v>
      </c>
      <c r="D103" s="33">
        <v>40980</v>
      </c>
      <c r="E103" s="34" t="s">
        <v>206</v>
      </c>
      <c r="F103" s="32">
        <v>8</v>
      </c>
      <c r="G103" s="32">
        <v>466.1</v>
      </c>
      <c r="H103" s="32" t="s">
        <v>423</v>
      </c>
    </row>
    <row r="104" spans="1:8" s="1" customFormat="1" ht="72.75" customHeight="1" thickBot="1">
      <c r="A104" s="32" t="s">
        <v>129</v>
      </c>
      <c r="B104" s="32">
        <v>1</v>
      </c>
      <c r="C104" s="41" t="s">
        <v>424</v>
      </c>
      <c r="D104" s="33">
        <v>40981</v>
      </c>
      <c r="E104" s="34" t="s">
        <v>206</v>
      </c>
      <c r="F104" s="32">
        <v>12</v>
      </c>
      <c r="G104" s="32">
        <v>466.1</v>
      </c>
      <c r="H104" s="32" t="s">
        <v>425</v>
      </c>
    </row>
    <row r="105" spans="1:8" s="1" customFormat="1" ht="72.75" customHeight="1" thickBot="1">
      <c r="A105" s="32" t="s">
        <v>129</v>
      </c>
      <c r="B105" s="32">
        <v>1</v>
      </c>
      <c r="C105" s="41" t="s">
        <v>426</v>
      </c>
      <c r="D105" s="33">
        <v>40987</v>
      </c>
      <c r="E105" s="34" t="s">
        <v>206</v>
      </c>
      <c r="F105" s="32">
        <v>5</v>
      </c>
      <c r="G105" s="32">
        <v>466.1</v>
      </c>
      <c r="H105" s="32" t="s">
        <v>427</v>
      </c>
    </row>
    <row r="106" spans="1:8" s="1" customFormat="1" ht="72.75" customHeight="1" thickBot="1">
      <c r="A106" s="32" t="s">
        <v>129</v>
      </c>
      <c r="B106" s="32">
        <v>1</v>
      </c>
      <c r="C106" s="41" t="s">
        <v>428</v>
      </c>
      <c r="D106" s="33">
        <v>40990</v>
      </c>
      <c r="E106" s="34" t="s">
        <v>206</v>
      </c>
      <c r="F106" s="32">
        <v>5</v>
      </c>
      <c r="G106" s="32">
        <v>466.1</v>
      </c>
      <c r="H106" s="32" t="s">
        <v>429</v>
      </c>
    </row>
    <row r="107" spans="1:8" s="1" customFormat="1" ht="72.75" customHeight="1" thickBot="1">
      <c r="A107" s="32" t="s">
        <v>129</v>
      </c>
      <c r="B107" s="32">
        <v>1</v>
      </c>
      <c r="C107" s="41" t="s">
        <v>430</v>
      </c>
      <c r="D107" s="33">
        <v>40996</v>
      </c>
      <c r="E107" s="34" t="s">
        <v>206</v>
      </c>
      <c r="F107" s="32">
        <v>10</v>
      </c>
      <c r="G107" s="32">
        <v>466.1</v>
      </c>
      <c r="H107" s="32" t="s">
        <v>431</v>
      </c>
    </row>
    <row r="108" spans="1:8" s="1" customFormat="1" ht="72.75" customHeight="1" thickBot="1">
      <c r="A108" s="32" t="s">
        <v>129</v>
      </c>
      <c r="B108" s="32">
        <v>1</v>
      </c>
      <c r="C108" s="41" t="s">
        <v>432</v>
      </c>
      <c r="D108" s="33">
        <v>40996</v>
      </c>
      <c r="E108" s="34" t="s">
        <v>207</v>
      </c>
      <c r="F108" s="32">
        <v>160</v>
      </c>
      <c r="G108" s="32">
        <v>420531.2</v>
      </c>
      <c r="H108" s="32" t="s">
        <v>433</v>
      </c>
    </row>
    <row r="109" spans="1:8" s="1" customFormat="1" ht="72.75" customHeight="1" thickBot="1">
      <c r="A109" s="32" t="s">
        <v>129</v>
      </c>
      <c r="B109" s="32">
        <v>1</v>
      </c>
      <c r="C109" s="41" t="s">
        <v>434</v>
      </c>
      <c r="D109" s="33">
        <v>40974</v>
      </c>
      <c r="E109" s="34" t="s">
        <v>206</v>
      </c>
      <c r="F109" s="32">
        <v>6</v>
      </c>
      <c r="G109" s="32">
        <v>466.1</v>
      </c>
      <c r="H109" s="32" t="s">
        <v>435</v>
      </c>
    </row>
    <row r="110" spans="1:8" s="1" customFormat="1" ht="72.75" customHeight="1" thickBot="1">
      <c r="A110" s="32" t="s">
        <v>129</v>
      </c>
      <c r="B110" s="32">
        <v>1</v>
      </c>
      <c r="C110" s="41" t="s">
        <v>436</v>
      </c>
      <c r="D110" s="33">
        <v>40994</v>
      </c>
      <c r="E110" s="34" t="s">
        <v>206</v>
      </c>
      <c r="F110" s="32">
        <v>15</v>
      </c>
      <c r="G110" s="32">
        <v>466.1</v>
      </c>
      <c r="H110" s="32" t="s">
        <v>437</v>
      </c>
    </row>
    <row r="111" spans="1:8" s="1" customFormat="1" ht="72.75" customHeight="1" thickBot="1">
      <c r="A111" s="32" t="s">
        <v>129</v>
      </c>
      <c r="B111" s="32">
        <v>1</v>
      </c>
      <c r="C111" s="41" t="s">
        <v>438</v>
      </c>
      <c r="D111" s="33">
        <v>40997</v>
      </c>
      <c r="E111" s="34" t="s">
        <v>206</v>
      </c>
      <c r="F111" s="32">
        <v>14</v>
      </c>
      <c r="G111" s="32">
        <v>466.1</v>
      </c>
      <c r="H111" s="32" t="s">
        <v>439</v>
      </c>
    </row>
    <row r="112" spans="1:8" s="1" customFormat="1" ht="72.75" customHeight="1" thickBot="1">
      <c r="A112" s="32" t="s">
        <v>129</v>
      </c>
      <c r="B112" s="32">
        <v>1</v>
      </c>
      <c r="C112" s="41" t="s">
        <v>440</v>
      </c>
      <c r="D112" s="33">
        <v>40997</v>
      </c>
      <c r="E112" s="34" t="s">
        <v>206</v>
      </c>
      <c r="F112" s="32">
        <v>10</v>
      </c>
      <c r="G112" s="32">
        <v>466.1</v>
      </c>
      <c r="H112" s="32" t="s">
        <v>431</v>
      </c>
    </row>
    <row r="113" spans="1:8" s="1" customFormat="1" ht="72.75" customHeight="1" thickBot="1">
      <c r="A113" s="32" t="s">
        <v>129</v>
      </c>
      <c r="B113" s="32">
        <v>1</v>
      </c>
      <c r="C113" s="41" t="s">
        <v>441</v>
      </c>
      <c r="D113" s="33">
        <v>40989</v>
      </c>
      <c r="E113" s="34" t="s">
        <v>206</v>
      </c>
      <c r="F113" s="32">
        <v>15</v>
      </c>
      <c r="G113" s="32">
        <v>466.1</v>
      </c>
      <c r="H113" s="32" t="s">
        <v>442</v>
      </c>
    </row>
    <row r="114" spans="1:8" s="1" customFormat="1" ht="72.75" customHeight="1" thickBot="1">
      <c r="A114" s="32" t="s">
        <v>129</v>
      </c>
      <c r="B114" s="32">
        <v>1</v>
      </c>
      <c r="C114" s="41" t="s">
        <v>443</v>
      </c>
      <c r="D114" s="33">
        <v>40994</v>
      </c>
      <c r="E114" s="34" t="s">
        <v>206</v>
      </c>
      <c r="F114" s="32">
        <v>1</v>
      </c>
      <c r="G114" s="32">
        <v>466.1</v>
      </c>
      <c r="H114" s="32" t="s">
        <v>444</v>
      </c>
    </row>
    <row r="115" spans="1:8" s="1" customFormat="1" ht="72.75" customHeight="1" thickBot="1">
      <c r="A115" s="32" t="s">
        <v>129</v>
      </c>
      <c r="B115" s="32">
        <v>1</v>
      </c>
      <c r="C115" s="41" t="s">
        <v>445</v>
      </c>
      <c r="D115" s="33">
        <v>40994</v>
      </c>
      <c r="E115" s="34" t="s">
        <v>206</v>
      </c>
      <c r="F115" s="32">
        <v>1</v>
      </c>
      <c r="G115" s="32">
        <v>466.1</v>
      </c>
      <c r="H115" s="32" t="s">
        <v>446</v>
      </c>
    </row>
    <row r="116" spans="1:8" s="1" customFormat="1" ht="72.75" customHeight="1" thickBot="1">
      <c r="A116" s="32" t="s">
        <v>129</v>
      </c>
      <c r="B116" s="32">
        <v>1</v>
      </c>
      <c r="C116" s="41" t="s">
        <v>447</v>
      </c>
      <c r="D116" s="33">
        <v>40994</v>
      </c>
      <c r="E116" s="34" t="s">
        <v>206</v>
      </c>
      <c r="F116" s="32">
        <v>1</v>
      </c>
      <c r="G116" s="32">
        <v>466.1</v>
      </c>
      <c r="H116" s="32" t="s">
        <v>444</v>
      </c>
    </row>
    <row r="117" spans="1:8" s="1" customFormat="1" ht="72.75" customHeight="1" thickBot="1">
      <c r="A117" s="32" t="s">
        <v>129</v>
      </c>
      <c r="B117" s="32">
        <v>1</v>
      </c>
      <c r="C117" s="41" t="s">
        <v>448</v>
      </c>
      <c r="D117" s="33">
        <v>40996</v>
      </c>
      <c r="E117" s="34" t="s">
        <v>206</v>
      </c>
      <c r="F117" s="32">
        <v>8</v>
      </c>
      <c r="G117" s="32">
        <v>466.1</v>
      </c>
      <c r="H117" s="32" t="s">
        <v>449</v>
      </c>
    </row>
    <row r="118" spans="1:8" s="1" customFormat="1" ht="72.75" customHeight="1" thickBot="1">
      <c r="A118" s="32" t="s">
        <v>129</v>
      </c>
      <c r="B118" s="32">
        <v>1</v>
      </c>
      <c r="C118" s="41" t="s">
        <v>450</v>
      </c>
      <c r="D118" s="33">
        <v>40997</v>
      </c>
      <c r="E118" s="34" t="s">
        <v>206</v>
      </c>
      <c r="F118" s="32">
        <v>8</v>
      </c>
      <c r="G118" s="32">
        <v>466.1</v>
      </c>
      <c r="H118" s="32" t="s">
        <v>451</v>
      </c>
    </row>
    <row r="119" spans="1:8" s="1" customFormat="1" ht="72.75" customHeight="1" thickBot="1">
      <c r="A119" s="32" t="s">
        <v>129</v>
      </c>
      <c r="B119" s="32">
        <v>1</v>
      </c>
      <c r="C119" s="41" t="s">
        <v>452</v>
      </c>
      <c r="D119" s="33">
        <v>40997</v>
      </c>
      <c r="E119" s="34" t="s">
        <v>206</v>
      </c>
      <c r="F119" s="32">
        <v>15</v>
      </c>
      <c r="G119" s="32">
        <v>466.1</v>
      </c>
      <c r="H119" s="32" t="s">
        <v>453</v>
      </c>
    </row>
    <row r="120" spans="1:8" s="1" customFormat="1" ht="72.75" customHeight="1" thickBot="1">
      <c r="A120" s="32" t="s">
        <v>129</v>
      </c>
      <c r="B120" s="32">
        <v>1</v>
      </c>
      <c r="C120" s="41" t="s">
        <v>454</v>
      </c>
      <c r="D120" s="33">
        <v>40991</v>
      </c>
      <c r="E120" s="34" t="s">
        <v>206</v>
      </c>
      <c r="F120" s="32">
        <v>8</v>
      </c>
      <c r="G120" s="32">
        <v>466.1</v>
      </c>
      <c r="H120" s="32" t="s">
        <v>455</v>
      </c>
    </row>
    <row r="121" spans="1:8" s="1" customFormat="1" ht="72.75" customHeight="1" thickBot="1">
      <c r="A121" s="32" t="s">
        <v>129</v>
      </c>
      <c r="B121" s="32">
        <v>1</v>
      </c>
      <c r="C121" s="41" t="s">
        <v>456</v>
      </c>
      <c r="D121" s="33">
        <v>40988</v>
      </c>
      <c r="E121" s="34" t="s">
        <v>206</v>
      </c>
      <c r="F121" s="32">
        <v>5</v>
      </c>
      <c r="G121" s="32">
        <v>466.1</v>
      </c>
      <c r="H121" s="32" t="s">
        <v>457</v>
      </c>
    </row>
    <row r="122" spans="1:8" s="1" customFormat="1" ht="72.75" customHeight="1" thickBot="1">
      <c r="A122" s="32" t="s">
        <v>129</v>
      </c>
      <c r="B122" s="32">
        <v>1</v>
      </c>
      <c r="C122" s="41" t="s">
        <v>458</v>
      </c>
      <c r="D122" s="33">
        <v>40994</v>
      </c>
      <c r="E122" s="34" t="s">
        <v>206</v>
      </c>
      <c r="F122" s="32">
        <v>10</v>
      </c>
      <c r="G122" s="32">
        <v>466.1</v>
      </c>
      <c r="H122" s="32" t="s">
        <v>459</v>
      </c>
    </row>
    <row r="123" spans="1:8" s="1" customFormat="1" ht="72.75" customHeight="1" thickBot="1">
      <c r="A123" s="32" t="s">
        <v>129</v>
      </c>
      <c r="B123" s="32">
        <v>1</v>
      </c>
      <c r="C123" s="41" t="s">
        <v>460</v>
      </c>
      <c r="D123" s="33">
        <v>40994</v>
      </c>
      <c r="E123" s="34" t="s">
        <v>206</v>
      </c>
      <c r="F123" s="32">
        <v>12</v>
      </c>
      <c r="G123" s="32">
        <v>466.1</v>
      </c>
      <c r="H123" s="32" t="s">
        <v>461</v>
      </c>
    </row>
    <row r="124" spans="1:8" s="1" customFormat="1" ht="72.75" customHeight="1" thickBot="1">
      <c r="A124" s="32" t="s">
        <v>129</v>
      </c>
      <c r="B124" s="32">
        <v>1</v>
      </c>
      <c r="C124" s="41" t="s">
        <v>462</v>
      </c>
      <c r="D124" s="33">
        <v>40994</v>
      </c>
      <c r="E124" s="34" t="s">
        <v>206</v>
      </c>
      <c r="F124" s="32">
        <v>15</v>
      </c>
      <c r="G124" s="32">
        <v>466.1</v>
      </c>
      <c r="H124" s="32" t="s">
        <v>463</v>
      </c>
    </row>
    <row r="125" spans="1:8" s="1" customFormat="1" ht="72.75" customHeight="1" thickBot="1">
      <c r="A125" s="32" t="s">
        <v>129</v>
      </c>
      <c r="B125" s="32">
        <v>1</v>
      </c>
      <c r="C125" s="41" t="s">
        <v>464</v>
      </c>
      <c r="D125" s="33">
        <v>40996</v>
      </c>
      <c r="E125" s="34" t="s">
        <v>206</v>
      </c>
      <c r="F125" s="32">
        <v>4</v>
      </c>
      <c r="G125" s="32">
        <v>466.1</v>
      </c>
      <c r="H125" s="32" t="s">
        <v>465</v>
      </c>
    </row>
    <row r="126" spans="1:8" s="1" customFormat="1" ht="72.75" customHeight="1" thickBot="1">
      <c r="A126" s="32" t="s">
        <v>129</v>
      </c>
      <c r="B126" s="32">
        <v>1</v>
      </c>
      <c r="C126" s="41" t="s">
        <v>466</v>
      </c>
      <c r="D126" s="33">
        <v>40997</v>
      </c>
      <c r="E126" s="34" t="s">
        <v>206</v>
      </c>
      <c r="F126" s="32">
        <v>5</v>
      </c>
      <c r="G126" s="32">
        <v>466.1</v>
      </c>
      <c r="H126" s="32" t="s">
        <v>467</v>
      </c>
    </row>
    <row r="127" spans="1:8" s="1" customFormat="1" ht="72.75" customHeight="1" thickBot="1">
      <c r="A127" s="32" t="s">
        <v>129</v>
      </c>
      <c r="B127" s="32">
        <v>1</v>
      </c>
      <c r="C127" s="41" t="s">
        <v>468</v>
      </c>
      <c r="D127" s="33">
        <v>40994</v>
      </c>
      <c r="E127" s="34" t="s">
        <v>206</v>
      </c>
      <c r="F127" s="32">
        <v>15</v>
      </c>
      <c r="G127" s="32">
        <v>466.1</v>
      </c>
      <c r="H127" s="32" t="s">
        <v>469</v>
      </c>
    </row>
    <row r="128" spans="1:8" s="1" customFormat="1" ht="72.75" customHeight="1" thickBot="1">
      <c r="A128" s="32" t="s">
        <v>129</v>
      </c>
      <c r="B128" s="32">
        <v>1</v>
      </c>
      <c r="C128" s="41" t="s">
        <v>470</v>
      </c>
      <c r="D128" s="33">
        <v>40996</v>
      </c>
      <c r="E128" s="34" t="s">
        <v>206</v>
      </c>
      <c r="F128" s="32">
        <v>12</v>
      </c>
      <c r="G128" s="32">
        <v>466.1</v>
      </c>
      <c r="H128" s="32" t="s">
        <v>471</v>
      </c>
    </row>
    <row r="129" spans="1:8" s="1" customFormat="1" ht="72.75" customHeight="1" thickBot="1">
      <c r="A129" s="32" t="s">
        <v>129</v>
      </c>
      <c r="B129" s="32">
        <v>1</v>
      </c>
      <c r="C129" s="41" t="s">
        <v>472</v>
      </c>
      <c r="D129" s="33">
        <v>40996</v>
      </c>
      <c r="E129" s="34" t="s">
        <v>206</v>
      </c>
      <c r="F129" s="32">
        <v>10</v>
      </c>
      <c r="G129" s="32">
        <v>466.1</v>
      </c>
      <c r="H129" s="32" t="s">
        <v>473</v>
      </c>
    </row>
    <row r="130" spans="1:8" s="1" customFormat="1" ht="72.75" customHeight="1" thickBot="1">
      <c r="A130" s="32" t="s">
        <v>129</v>
      </c>
      <c r="B130" s="32">
        <v>1</v>
      </c>
      <c r="C130" s="41" t="s">
        <v>474</v>
      </c>
      <c r="D130" s="33">
        <v>40998</v>
      </c>
      <c r="E130" s="34" t="s">
        <v>206</v>
      </c>
      <c r="F130" s="32">
        <v>4</v>
      </c>
      <c r="G130" s="32">
        <v>466.1</v>
      </c>
      <c r="H130" s="32" t="s">
        <v>475</v>
      </c>
    </row>
    <row r="131" spans="1:8" s="1" customFormat="1" ht="72.75" customHeight="1" thickBot="1">
      <c r="A131" s="32" t="s">
        <v>129</v>
      </c>
      <c r="B131" s="32">
        <v>1</v>
      </c>
      <c r="C131" s="41" t="s">
        <v>476</v>
      </c>
      <c r="D131" s="33">
        <v>40997</v>
      </c>
      <c r="E131" s="34" t="s">
        <v>206</v>
      </c>
      <c r="F131" s="32">
        <v>4</v>
      </c>
      <c r="G131" s="32">
        <v>466.1</v>
      </c>
      <c r="H131" s="32" t="s">
        <v>477</v>
      </c>
    </row>
    <row r="132" spans="1:8" s="1" customFormat="1" ht="72.75" customHeight="1" thickBot="1">
      <c r="A132" s="32" t="s">
        <v>129</v>
      </c>
      <c r="B132" s="32">
        <v>1</v>
      </c>
      <c r="C132" s="41" t="s">
        <v>478</v>
      </c>
      <c r="D132" s="33">
        <v>40998</v>
      </c>
      <c r="E132" s="34" t="s">
        <v>206</v>
      </c>
      <c r="F132" s="32">
        <v>3</v>
      </c>
      <c r="G132" s="32">
        <v>466.1</v>
      </c>
      <c r="H132" s="32" t="s">
        <v>479</v>
      </c>
    </row>
    <row r="133" spans="1:8" s="1" customFormat="1" ht="72.75" customHeight="1" thickBot="1">
      <c r="A133" s="42" t="s">
        <v>129</v>
      </c>
      <c r="B133" s="42">
        <v>1</v>
      </c>
      <c r="C133" s="43" t="s">
        <v>480</v>
      </c>
      <c r="D133" s="44">
        <v>40997</v>
      </c>
      <c r="E133" s="45" t="s">
        <v>206</v>
      </c>
      <c r="F133" s="42">
        <v>10</v>
      </c>
      <c r="G133" s="42">
        <v>466.1</v>
      </c>
      <c r="H133" s="42" t="s">
        <v>481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70">
      <selection activeCell="I75" sqref="I75"/>
    </sheetView>
  </sheetViews>
  <sheetFormatPr defaultColWidth="9.140625" defaultRowHeight="16.5" customHeight="1"/>
  <cols>
    <col min="1" max="1" width="23.8515625" style="0" customWidth="1"/>
    <col min="3" max="3" width="27.28125" style="0" customWidth="1"/>
    <col min="4" max="4" width="9.140625" style="6" customWidth="1"/>
    <col min="5" max="5" width="8.7109375" style="6" customWidth="1"/>
    <col min="6" max="6" width="9.140625" style="14" customWidth="1"/>
    <col min="7" max="7" width="12.421875" style="14" customWidth="1"/>
    <col min="8" max="8" width="9.140625" style="14" customWidth="1"/>
    <col min="9" max="9" width="11.140625" style="14" customWidth="1"/>
    <col min="11" max="11" width="10.7109375" style="0" customWidth="1"/>
  </cols>
  <sheetData>
    <row r="1" spans="6:11" s="2" customFormat="1" ht="16.5" customHeight="1">
      <c r="F1" s="57" t="s">
        <v>119</v>
      </c>
      <c r="G1" s="57"/>
      <c r="H1" s="57"/>
      <c r="I1" s="57"/>
      <c r="J1" s="57"/>
      <c r="K1" s="57"/>
    </row>
    <row r="2" spans="6:9" s="2" customFormat="1" ht="16.5" customHeight="1">
      <c r="F2" s="7"/>
      <c r="G2" s="7"/>
      <c r="H2" s="7"/>
      <c r="I2" s="7"/>
    </row>
    <row r="3" spans="1:9" s="2" customFormat="1" ht="16.5" customHeight="1">
      <c r="A3" s="3" t="s">
        <v>513</v>
      </c>
      <c r="F3" s="7"/>
      <c r="G3" s="7"/>
      <c r="H3" s="7"/>
      <c r="I3" s="7"/>
    </row>
    <row r="4" spans="1:9" s="2" customFormat="1" ht="16.5" customHeight="1">
      <c r="A4" s="4"/>
      <c r="B4" s="4"/>
      <c r="C4" s="5"/>
      <c r="D4" s="4"/>
      <c r="E4" s="4"/>
      <c r="F4" s="8"/>
      <c r="G4" s="9"/>
      <c r="H4" s="8"/>
      <c r="I4" s="8"/>
    </row>
    <row r="5" spans="3:11" s="2" customFormat="1" ht="16.5" customHeight="1" thickBot="1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>
      <c r="A6" s="58" t="s">
        <v>120</v>
      </c>
      <c r="B6" s="48"/>
      <c r="C6" s="58" t="s">
        <v>121</v>
      </c>
      <c r="D6" s="61" t="s">
        <v>122</v>
      </c>
      <c r="E6" s="61"/>
      <c r="F6" s="61" t="s">
        <v>123</v>
      </c>
      <c r="G6" s="61"/>
      <c r="H6" s="61" t="s">
        <v>124</v>
      </c>
      <c r="I6" s="61"/>
      <c r="J6" s="61" t="s">
        <v>125</v>
      </c>
      <c r="K6" s="61"/>
    </row>
    <row r="7" spans="1:11" ht="16.5" customHeight="1" thickBot="1">
      <c r="A7" s="59"/>
      <c r="B7" s="49" t="s">
        <v>126</v>
      </c>
      <c r="C7" s="59"/>
      <c r="D7" s="61"/>
      <c r="E7" s="61"/>
      <c r="F7" s="61"/>
      <c r="G7" s="61"/>
      <c r="H7" s="61"/>
      <c r="I7" s="61"/>
      <c r="J7" s="61"/>
      <c r="K7" s="61"/>
    </row>
    <row r="8" spans="1:11" ht="66.75" customHeight="1" thickBot="1">
      <c r="A8" s="59"/>
      <c r="B8" s="49"/>
      <c r="C8" s="60"/>
      <c r="D8" s="48" t="s">
        <v>127</v>
      </c>
      <c r="E8" s="48" t="s">
        <v>128</v>
      </c>
      <c r="F8" s="58" t="s">
        <v>127</v>
      </c>
      <c r="G8" s="58" t="s">
        <v>128</v>
      </c>
      <c r="H8" s="58" t="s">
        <v>127</v>
      </c>
      <c r="I8" s="58" t="s">
        <v>128</v>
      </c>
      <c r="J8" s="48" t="s">
        <v>127</v>
      </c>
      <c r="K8" s="48" t="s">
        <v>128</v>
      </c>
    </row>
    <row r="9" spans="1:11" ht="16.5" customHeight="1">
      <c r="A9" s="15"/>
      <c r="B9" s="16"/>
      <c r="C9" s="16" t="s">
        <v>138</v>
      </c>
      <c r="D9" s="16">
        <f aca="true" t="shared" si="0" ref="D9:K9">SUM(D10:D77)</f>
        <v>114</v>
      </c>
      <c r="E9" s="19">
        <f t="shared" si="0"/>
        <v>2.4662699999999997</v>
      </c>
      <c r="F9" s="16">
        <f t="shared" si="0"/>
        <v>90</v>
      </c>
      <c r="G9" s="16">
        <f t="shared" si="0"/>
        <v>2.4884999999999997</v>
      </c>
      <c r="H9" s="16">
        <f t="shared" si="0"/>
        <v>16</v>
      </c>
      <c r="I9" s="16">
        <f t="shared" si="0"/>
        <v>0.19500000000000003</v>
      </c>
      <c r="J9" s="16">
        <f t="shared" si="0"/>
        <v>9</v>
      </c>
      <c r="K9" s="27">
        <f t="shared" si="0"/>
        <v>2.621749999999999</v>
      </c>
    </row>
    <row r="10" spans="1:11" s="1" customFormat="1" ht="16.5" customHeight="1">
      <c r="A10" s="54" t="s">
        <v>129</v>
      </c>
      <c r="B10" s="55"/>
      <c r="C10" s="56" t="s">
        <v>501</v>
      </c>
      <c r="D10" s="17">
        <v>1</v>
      </c>
      <c r="E10" s="18">
        <v>0.007</v>
      </c>
      <c r="F10" s="17">
        <v>1</v>
      </c>
      <c r="G10" s="18">
        <v>0.005</v>
      </c>
      <c r="H10" s="17">
        <v>0</v>
      </c>
      <c r="I10" s="18">
        <v>0</v>
      </c>
      <c r="J10" s="13">
        <v>0</v>
      </c>
      <c r="K10" s="18">
        <v>0</v>
      </c>
    </row>
    <row r="11" spans="1:11" s="1" customFormat="1" ht="16.5" customHeight="1">
      <c r="A11" s="54" t="s">
        <v>129</v>
      </c>
      <c r="B11" s="55"/>
      <c r="C11" s="56" t="s">
        <v>502</v>
      </c>
      <c r="D11" s="17">
        <v>0</v>
      </c>
      <c r="E11" s="18">
        <v>0</v>
      </c>
      <c r="F11" s="17">
        <v>0</v>
      </c>
      <c r="G11" s="18">
        <v>0</v>
      </c>
      <c r="H11" s="17">
        <v>1</v>
      </c>
      <c r="I11" s="18">
        <v>0.015</v>
      </c>
      <c r="J11" s="13">
        <v>0</v>
      </c>
      <c r="K11" s="18">
        <v>0</v>
      </c>
    </row>
    <row r="12" spans="1:11" s="1" customFormat="1" ht="16.5" customHeight="1">
      <c r="A12" s="54" t="s">
        <v>129</v>
      </c>
      <c r="B12" s="55"/>
      <c r="C12" s="56" t="s">
        <v>503</v>
      </c>
      <c r="D12" s="17">
        <v>0</v>
      </c>
      <c r="E12" s="18">
        <v>0</v>
      </c>
      <c r="F12" s="17">
        <v>1</v>
      </c>
      <c r="G12" s="18">
        <v>0.01</v>
      </c>
      <c r="H12" s="17">
        <v>0</v>
      </c>
      <c r="I12" s="18">
        <v>0</v>
      </c>
      <c r="J12" s="13">
        <v>0</v>
      </c>
      <c r="K12" s="18">
        <v>0</v>
      </c>
    </row>
    <row r="13" spans="1:11" s="1" customFormat="1" ht="16.5" customHeight="1">
      <c r="A13" s="54" t="s">
        <v>129</v>
      </c>
      <c r="B13" s="55"/>
      <c r="C13" s="56" t="s">
        <v>53</v>
      </c>
      <c r="D13" s="17">
        <v>1</v>
      </c>
      <c r="E13" s="18">
        <v>0.015</v>
      </c>
      <c r="F13" s="17">
        <v>1</v>
      </c>
      <c r="G13" s="18">
        <v>0.015</v>
      </c>
      <c r="H13" s="17">
        <v>0</v>
      </c>
      <c r="I13" s="18">
        <v>0</v>
      </c>
      <c r="J13" s="13">
        <v>0</v>
      </c>
      <c r="K13" s="18">
        <v>0</v>
      </c>
    </row>
    <row r="14" spans="1:11" s="1" customFormat="1" ht="16.5" customHeight="1">
      <c r="A14" s="54" t="s">
        <v>129</v>
      </c>
      <c r="B14" s="55"/>
      <c r="C14" s="56" t="s">
        <v>143</v>
      </c>
      <c r="D14" s="17">
        <v>4</v>
      </c>
      <c r="E14" s="18">
        <v>0.043000000000000003</v>
      </c>
      <c r="F14" s="17">
        <v>1</v>
      </c>
      <c r="G14" s="18">
        <v>0.007</v>
      </c>
      <c r="H14" s="17">
        <v>1</v>
      </c>
      <c r="I14" s="18">
        <v>0.015</v>
      </c>
      <c r="J14" s="13">
        <v>0</v>
      </c>
      <c r="K14" s="18">
        <v>0</v>
      </c>
    </row>
    <row r="15" spans="1:11" s="1" customFormat="1" ht="16.5" customHeight="1">
      <c r="A15" s="54" t="s">
        <v>129</v>
      </c>
      <c r="B15" s="55"/>
      <c r="C15" s="56" t="s">
        <v>55</v>
      </c>
      <c r="D15" s="17">
        <v>4</v>
      </c>
      <c r="E15" s="18">
        <v>0.02</v>
      </c>
      <c r="F15" s="17">
        <v>3</v>
      </c>
      <c r="G15" s="18">
        <v>0.025</v>
      </c>
      <c r="H15" s="17">
        <v>0</v>
      </c>
      <c r="I15" s="18">
        <v>0</v>
      </c>
      <c r="J15" s="13">
        <v>0</v>
      </c>
      <c r="K15" s="18">
        <v>0</v>
      </c>
    </row>
    <row r="16" spans="1:11" s="1" customFormat="1" ht="16.5" customHeight="1">
      <c r="A16" s="54" t="s">
        <v>129</v>
      </c>
      <c r="B16" s="55"/>
      <c r="C16" s="56" t="s">
        <v>56</v>
      </c>
      <c r="D16" s="17">
        <v>0</v>
      </c>
      <c r="E16" s="18">
        <v>0</v>
      </c>
      <c r="F16" s="17">
        <v>3</v>
      </c>
      <c r="G16" s="18">
        <v>0.036000000000000004</v>
      </c>
      <c r="H16" s="17">
        <v>1</v>
      </c>
      <c r="I16" s="18">
        <v>0.015</v>
      </c>
      <c r="J16" s="13">
        <v>0</v>
      </c>
      <c r="K16" s="18">
        <v>0</v>
      </c>
    </row>
    <row r="17" spans="1:11" s="1" customFormat="1" ht="16.5" customHeight="1">
      <c r="A17" s="54" t="s">
        <v>129</v>
      </c>
      <c r="B17" s="55"/>
      <c r="C17" s="56" t="s">
        <v>216</v>
      </c>
      <c r="D17" s="17">
        <v>1</v>
      </c>
      <c r="E17" s="18">
        <v>0.55</v>
      </c>
      <c r="F17" s="17">
        <v>1</v>
      </c>
      <c r="G17" s="18">
        <v>0.55</v>
      </c>
      <c r="H17" s="17">
        <v>0</v>
      </c>
      <c r="I17" s="18">
        <v>0</v>
      </c>
      <c r="J17" s="13">
        <v>0</v>
      </c>
      <c r="K17" s="18">
        <v>0</v>
      </c>
    </row>
    <row r="18" spans="1:11" s="1" customFormat="1" ht="16.5" customHeight="1">
      <c r="A18" s="54" t="s">
        <v>129</v>
      </c>
      <c r="B18" s="55"/>
      <c r="C18" s="56" t="s">
        <v>57</v>
      </c>
      <c r="D18" s="17">
        <v>0</v>
      </c>
      <c r="E18" s="18">
        <v>0</v>
      </c>
      <c r="F18" s="17">
        <v>1</v>
      </c>
      <c r="G18" s="18">
        <v>0.005</v>
      </c>
      <c r="H18" s="17">
        <v>1</v>
      </c>
      <c r="I18" s="18">
        <v>0.007</v>
      </c>
      <c r="J18" s="13">
        <v>0</v>
      </c>
      <c r="K18" s="18">
        <v>0</v>
      </c>
    </row>
    <row r="19" spans="1:11" s="1" customFormat="1" ht="16.5" customHeight="1">
      <c r="A19" s="54" t="s">
        <v>129</v>
      </c>
      <c r="B19" s="55"/>
      <c r="C19" s="56" t="s">
        <v>57</v>
      </c>
      <c r="D19" s="17">
        <v>0</v>
      </c>
      <c r="E19" s="18">
        <v>0</v>
      </c>
      <c r="F19" s="17">
        <v>1</v>
      </c>
      <c r="G19" s="18">
        <v>0.004</v>
      </c>
      <c r="H19" s="17">
        <v>0</v>
      </c>
      <c r="I19" s="18">
        <v>0</v>
      </c>
      <c r="J19" s="13">
        <v>0</v>
      </c>
      <c r="K19" s="18">
        <v>0</v>
      </c>
    </row>
    <row r="20" spans="1:11" s="1" customFormat="1" ht="16.5" customHeight="1">
      <c r="A20" s="54" t="s">
        <v>129</v>
      </c>
      <c r="B20" s="55"/>
      <c r="C20" s="56" t="s">
        <v>146</v>
      </c>
      <c r="D20" s="17">
        <v>0</v>
      </c>
      <c r="E20" s="18">
        <v>0</v>
      </c>
      <c r="F20" s="17">
        <v>1</v>
      </c>
      <c r="G20" s="18">
        <v>0.008</v>
      </c>
      <c r="H20" s="17">
        <v>0</v>
      </c>
      <c r="I20" s="18">
        <v>0</v>
      </c>
      <c r="J20" s="13">
        <v>0</v>
      </c>
      <c r="K20" s="18">
        <v>0</v>
      </c>
    </row>
    <row r="21" spans="1:11" s="1" customFormat="1" ht="16.5" customHeight="1">
      <c r="A21" s="54" t="s">
        <v>129</v>
      </c>
      <c r="B21" s="55"/>
      <c r="C21" s="56" t="s">
        <v>58</v>
      </c>
      <c r="D21" s="17">
        <v>1</v>
      </c>
      <c r="E21" s="18">
        <v>0.012</v>
      </c>
      <c r="F21" s="17">
        <v>0</v>
      </c>
      <c r="G21" s="18">
        <v>0</v>
      </c>
      <c r="H21" s="17">
        <v>0</v>
      </c>
      <c r="I21" s="18">
        <v>0</v>
      </c>
      <c r="J21" s="13">
        <v>0</v>
      </c>
      <c r="K21" s="18">
        <v>0</v>
      </c>
    </row>
    <row r="22" spans="1:11" s="1" customFormat="1" ht="16.5" customHeight="1">
      <c r="A22" s="54" t="s">
        <v>129</v>
      </c>
      <c r="B22" s="55"/>
      <c r="C22" s="56" t="s">
        <v>59</v>
      </c>
      <c r="D22" s="17">
        <v>21</v>
      </c>
      <c r="E22" s="18">
        <v>0.07700000000000004</v>
      </c>
      <c r="F22" s="17">
        <v>0</v>
      </c>
      <c r="G22" s="18">
        <v>0</v>
      </c>
      <c r="H22" s="17">
        <v>0</v>
      </c>
      <c r="I22" s="18">
        <v>0</v>
      </c>
      <c r="J22" s="13">
        <v>1</v>
      </c>
      <c r="K22" s="18">
        <v>0.007</v>
      </c>
    </row>
    <row r="23" spans="1:11" s="1" customFormat="1" ht="16.5" customHeight="1">
      <c r="A23" s="54" t="s">
        <v>129</v>
      </c>
      <c r="B23" s="55"/>
      <c r="C23" s="56" t="s">
        <v>61</v>
      </c>
      <c r="D23" s="17">
        <v>1</v>
      </c>
      <c r="E23" s="18">
        <v>0.005</v>
      </c>
      <c r="F23" s="17">
        <v>0</v>
      </c>
      <c r="G23" s="18">
        <v>0</v>
      </c>
      <c r="H23" s="17">
        <v>0</v>
      </c>
      <c r="I23" s="18">
        <v>0</v>
      </c>
      <c r="J23" s="13">
        <v>0</v>
      </c>
      <c r="K23" s="18">
        <v>0</v>
      </c>
    </row>
    <row r="24" spans="1:11" s="1" customFormat="1" ht="16.5" customHeight="1">
      <c r="A24" s="54" t="s">
        <v>129</v>
      </c>
      <c r="B24" s="55"/>
      <c r="C24" s="56" t="s">
        <v>62</v>
      </c>
      <c r="D24" s="17">
        <v>0</v>
      </c>
      <c r="E24" s="18">
        <v>0</v>
      </c>
      <c r="F24" s="17">
        <v>1</v>
      </c>
      <c r="G24" s="18">
        <v>0.58</v>
      </c>
      <c r="H24" s="17">
        <v>0</v>
      </c>
      <c r="I24" s="18">
        <v>0</v>
      </c>
      <c r="J24" s="13">
        <v>0</v>
      </c>
      <c r="K24" s="18">
        <v>0</v>
      </c>
    </row>
    <row r="25" spans="1:11" s="1" customFormat="1" ht="16.5" customHeight="1">
      <c r="A25" s="54" t="s">
        <v>129</v>
      </c>
      <c r="B25" s="55"/>
      <c r="C25" s="56" t="s">
        <v>64</v>
      </c>
      <c r="D25" s="17">
        <v>0</v>
      </c>
      <c r="E25" s="18">
        <v>0</v>
      </c>
      <c r="F25" s="17">
        <v>5</v>
      </c>
      <c r="G25" s="18">
        <v>0.032</v>
      </c>
      <c r="H25" s="17">
        <v>0</v>
      </c>
      <c r="I25" s="18">
        <v>0</v>
      </c>
      <c r="J25" s="13">
        <v>0</v>
      </c>
      <c r="K25" s="18">
        <v>0</v>
      </c>
    </row>
    <row r="26" spans="1:11" s="1" customFormat="1" ht="16.5" customHeight="1">
      <c r="A26" s="54" t="s">
        <v>129</v>
      </c>
      <c r="B26" s="55"/>
      <c r="C26" s="56" t="s">
        <v>65</v>
      </c>
      <c r="D26" s="17">
        <v>0</v>
      </c>
      <c r="E26" s="18">
        <v>0</v>
      </c>
      <c r="F26" s="17">
        <v>1</v>
      </c>
      <c r="G26" s="18">
        <v>0.014</v>
      </c>
      <c r="H26" s="17">
        <v>0</v>
      </c>
      <c r="I26" s="18">
        <v>0</v>
      </c>
      <c r="J26" s="13">
        <v>0</v>
      </c>
      <c r="K26" s="18">
        <v>0</v>
      </c>
    </row>
    <row r="27" spans="1:11" s="1" customFormat="1" ht="16.5" customHeight="1">
      <c r="A27" s="54" t="s">
        <v>129</v>
      </c>
      <c r="B27" s="55"/>
      <c r="C27" s="56" t="s">
        <v>66</v>
      </c>
      <c r="D27" s="17">
        <v>2</v>
      </c>
      <c r="E27" s="18">
        <v>0.023</v>
      </c>
      <c r="F27" s="17">
        <v>0</v>
      </c>
      <c r="G27" s="18">
        <v>0</v>
      </c>
      <c r="H27" s="17">
        <v>0</v>
      </c>
      <c r="I27" s="18">
        <v>0</v>
      </c>
      <c r="J27" s="13">
        <v>0</v>
      </c>
      <c r="K27" s="18">
        <v>0</v>
      </c>
    </row>
    <row r="28" spans="1:11" s="1" customFormat="1" ht="16.5" customHeight="1">
      <c r="A28" s="54" t="s">
        <v>129</v>
      </c>
      <c r="B28" s="55"/>
      <c r="C28" s="56" t="s">
        <v>495</v>
      </c>
      <c r="D28" s="17">
        <v>1</v>
      </c>
      <c r="E28" s="18">
        <v>0.007</v>
      </c>
      <c r="F28" s="17">
        <v>2</v>
      </c>
      <c r="G28" s="18">
        <v>0.015</v>
      </c>
      <c r="H28" s="17">
        <v>0</v>
      </c>
      <c r="I28" s="18">
        <v>0</v>
      </c>
      <c r="J28" s="13">
        <v>0</v>
      </c>
      <c r="K28" s="18">
        <v>0</v>
      </c>
    </row>
    <row r="29" spans="1:11" s="1" customFormat="1" ht="16.5" customHeight="1">
      <c r="A29" s="54" t="s">
        <v>129</v>
      </c>
      <c r="B29" s="55"/>
      <c r="C29" s="56" t="s">
        <v>496</v>
      </c>
      <c r="D29" s="17">
        <v>0</v>
      </c>
      <c r="E29" s="18">
        <v>0</v>
      </c>
      <c r="F29" s="17">
        <v>1</v>
      </c>
      <c r="G29" s="18">
        <v>0.01</v>
      </c>
      <c r="H29" s="17">
        <v>0</v>
      </c>
      <c r="I29" s="18">
        <v>0</v>
      </c>
      <c r="J29" s="13">
        <v>0</v>
      </c>
      <c r="K29" s="18">
        <v>0</v>
      </c>
    </row>
    <row r="30" spans="1:11" s="1" customFormat="1" ht="16.5" customHeight="1">
      <c r="A30" s="54" t="s">
        <v>129</v>
      </c>
      <c r="B30" s="55"/>
      <c r="C30" s="56" t="s">
        <v>217</v>
      </c>
      <c r="D30" s="17">
        <v>3</v>
      </c>
      <c r="E30" s="18">
        <v>0.035</v>
      </c>
      <c r="F30" s="17">
        <v>3</v>
      </c>
      <c r="G30" s="18">
        <v>0.026000000000000002</v>
      </c>
      <c r="H30" s="17">
        <v>0</v>
      </c>
      <c r="I30" s="18">
        <v>0</v>
      </c>
      <c r="J30" s="13">
        <v>0</v>
      </c>
      <c r="K30" s="18">
        <v>0</v>
      </c>
    </row>
    <row r="31" spans="1:11" s="1" customFormat="1" ht="16.5" customHeight="1">
      <c r="A31" s="54" t="s">
        <v>129</v>
      </c>
      <c r="B31" s="55"/>
      <c r="C31" s="56" t="s">
        <v>504</v>
      </c>
      <c r="D31" s="17">
        <v>1</v>
      </c>
      <c r="E31" s="18">
        <v>0.007</v>
      </c>
      <c r="F31" s="17">
        <v>0</v>
      </c>
      <c r="G31" s="18">
        <v>0</v>
      </c>
      <c r="H31" s="17">
        <v>0</v>
      </c>
      <c r="I31" s="18">
        <v>0</v>
      </c>
      <c r="J31" s="13">
        <v>0</v>
      </c>
      <c r="K31" s="18">
        <v>0</v>
      </c>
    </row>
    <row r="32" spans="1:11" s="1" customFormat="1" ht="16.5" customHeight="1">
      <c r="A32" s="54" t="s">
        <v>129</v>
      </c>
      <c r="B32" s="55"/>
      <c r="C32" s="56" t="s">
        <v>490</v>
      </c>
      <c r="D32" s="17">
        <v>3</v>
      </c>
      <c r="E32" s="18">
        <v>0.034</v>
      </c>
      <c r="F32" s="17">
        <v>3</v>
      </c>
      <c r="G32" s="18">
        <v>0.012</v>
      </c>
      <c r="H32" s="17">
        <v>0</v>
      </c>
      <c r="I32" s="18">
        <v>0</v>
      </c>
      <c r="J32" s="13">
        <v>0</v>
      </c>
      <c r="K32" s="18">
        <v>0</v>
      </c>
    </row>
    <row r="33" spans="1:11" s="1" customFormat="1" ht="16.5" customHeight="1">
      <c r="A33" s="54" t="s">
        <v>129</v>
      </c>
      <c r="B33" s="55"/>
      <c r="C33" s="56" t="s">
        <v>505</v>
      </c>
      <c r="D33" s="17">
        <v>0</v>
      </c>
      <c r="E33" s="18">
        <v>0</v>
      </c>
      <c r="F33" s="17">
        <v>0</v>
      </c>
      <c r="G33" s="18">
        <v>0</v>
      </c>
      <c r="H33" s="17">
        <v>1</v>
      </c>
      <c r="I33" s="18">
        <v>0.008</v>
      </c>
      <c r="J33" s="13">
        <v>0</v>
      </c>
      <c r="K33" s="18">
        <v>0</v>
      </c>
    </row>
    <row r="34" spans="1:11" s="1" customFormat="1" ht="16.5" customHeight="1">
      <c r="A34" s="54" t="s">
        <v>129</v>
      </c>
      <c r="B34" s="55"/>
      <c r="C34" s="56" t="s">
        <v>506</v>
      </c>
      <c r="D34" s="17">
        <v>1</v>
      </c>
      <c r="E34" s="18">
        <v>0.015</v>
      </c>
      <c r="F34" s="17">
        <v>0</v>
      </c>
      <c r="G34" s="18">
        <v>0</v>
      </c>
      <c r="H34" s="17">
        <v>0</v>
      </c>
      <c r="I34" s="18">
        <v>0</v>
      </c>
      <c r="J34" s="13">
        <v>0</v>
      </c>
      <c r="K34" s="18">
        <v>0</v>
      </c>
    </row>
    <row r="35" spans="1:11" s="1" customFormat="1" ht="16.5" customHeight="1">
      <c r="A35" s="54" t="s">
        <v>129</v>
      </c>
      <c r="B35" s="55"/>
      <c r="C35" s="56" t="s">
        <v>158</v>
      </c>
      <c r="D35" s="17">
        <v>0</v>
      </c>
      <c r="E35" s="18">
        <v>0</v>
      </c>
      <c r="F35" s="17">
        <v>1</v>
      </c>
      <c r="G35" s="18">
        <v>0.01</v>
      </c>
      <c r="H35" s="17">
        <v>0</v>
      </c>
      <c r="I35" s="18">
        <v>0</v>
      </c>
      <c r="J35" s="13">
        <v>0</v>
      </c>
      <c r="K35" s="18">
        <v>0</v>
      </c>
    </row>
    <row r="36" spans="1:11" s="1" customFormat="1" ht="16.5" customHeight="1">
      <c r="A36" s="54" t="s">
        <v>129</v>
      </c>
      <c r="B36" s="55"/>
      <c r="C36" s="56" t="s">
        <v>492</v>
      </c>
      <c r="D36" s="17">
        <v>0</v>
      </c>
      <c r="E36" s="18">
        <v>0</v>
      </c>
      <c r="F36" s="17">
        <v>0</v>
      </c>
      <c r="G36" s="18">
        <v>0</v>
      </c>
      <c r="H36" s="17">
        <v>1</v>
      </c>
      <c r="I36" s="18">
        <v>0.015</v>
      </c>
      <c r="J36" s="13">
        <v>0</v>
      </c>
      <c r="K36" s="18">
        <v>0</v>
      </c>
    </row>
    <row r="37" spans="1:11" s="1" customFormat="1" ht="16.5" customHeight="1">
      <c r="A37" s="54" t="s">
        <v>129</v>
      </c>
      <c r="B37" s="55"/>
      <c r="C37" s="56" t="s">
        <v>68</v>
      </c>
      <c r="D37" s="17">
        <v>0</v>
      </c>
      <c r="E37" s="18">
        <v>0</v>
      </c>
      <c r="F37" s="17">
        <v>0</v>
      </c>
      <c r="G37" s="18">
        <v>0</v>
      </c>
      <c r="H37" s="17">
        <v>0</v>
      </c>
      <c r="I37" s="18">
        <v>0</v>
      </c>
      <c r="J37" s="13">
        <v>1</v>
      </c>
      <c r="K37" s="18">
        <v>2.4</v>
      </c>
    </row>
    <row r="38" spans="1:11" s="1" customFormat="1" ht="16.5" customHeight="1">
      <c r="A38" s="54" t="s">
        <v>129</v>
      </c>
      <c r="B38" s="55"/>
      <c r="C38" s="56" t="s">
        <v>497</v>
      </c>
      <c r="D38" s="17">
        <v>0</v>
      </c>
      <c r="E38" s="18">
        <v>0</v>
      </c>
      <c r="F38" s="17">
        <v>1</v>
      </c>
      <c r="G38" s="18">
        <v>0.003</v>
      </c>
      <c r="H38" s="17">
        <v>0</v>
      </c>
      <c r="I38" s="18">
        <v>0</v>
      </c>
      <c r="J38" s="13">
        <v>0</v>
      </c>
      <c r="K38" s="18">
        <v>0</v>
      </c>
    </row>
    <row r="39" spans="1:11" s="1" customFormat="1" ht="16.5" customHeight="1">
      <c r="A39" s="54" t="s">
        <v>129</v>
      </c>
      <c r="B39" s="55"/>
      <c r="C39" s="56" t="s">
        <v>69</v>
      </c>
      <c r="D39" s="17">
        <v>1</v>
      </c>
      <c r="E39" s="18">
        <v>0.008</v>
      </c>
      <c r="F39" s="17">
        <v>1</v>
      </c>
      <c r="G39" s="18">
        <v>0.015</v>
      </c>
      <c r="H39" s="17">
        <v>0</v>
      </c>
      <c r="I39" s="18">
        <v>0</v>
      </c>
      <c r="J39" s="13">
        <v>1</v>
      </c>
      <c r="K39" s="18">
        <v>0.005</v>
      </c>
    </row>
    <row r="40" spans="1:11" s="1" customFormat="1" ht="16.5" customHeight="1">
      <c r="A40" s="54" t="s">
        <v>129</v>
      </c>
      <c r="B40" s="55"/>
      <c r="C40" s="56" t="s">
        <v>507</v>
      </c>
      <c r="D40" s="17">
        <v>0</v>
      </c>
      <c r="E40" s="18">
        <v>0</v>
      </c>
      <c r="F40" s="17">
        <v>1</v>
      </c>
      <c r="G40" s="18">
        <v>0.01</v>
      </c>
      <c r="H40" s="17">
        <v>0</v>
      </c>
      <c r="I40" s="18">
        <v>0</v>
      </c>
      <c r="J40" s="13">
        <v>0</v>
      </c>
      <c r="K40" s="18">
        <v>0</v>
      </c>
    </row>
    <row r="41" spans="1:11" s="1" customFormat="1" ht="16.5" customHeight="1">
      <c r="A41" s="54" t="s">
        <v>129</v>
      </c>
      <c r="B41" s="55"/>
      <c r="C41" s="56" t="s">
        <v>71</v>
      </c>
      <c r="D41" s="17">
        <v>1</v>
      </c>
      <c r="E41" s="18">
        <v>0.015</v>
      </c>
      <c r="F41" s="17">
        <v>0</v>
      </c>
      <c r="G41" s="18">
        <v>0</v>
      </c>
      <c r="H41" s="17">
        <v>0</v>
      </c>
      <c r="I41" s="18">
        <v>0</v>
      </c>
      <c r="J41" s="13">
        <v>0</v>
      </c>
      <c r="K41" s="18">
        <v>0</v>
      </c>
    </row>
    <row r="42" spans="1:11" s="1" customFormat="1" ht="16.5" customHeight="1">
      <c r="A42" s="54" t="s">
        <v>129</v>
      </c>
      <c r="B42" s="55"/>
      <c r="C42" s="56" t="s">
        <v>508</v>
      </c>
      <c r="D42" s="17">
        <v>1</v>
      </c>
      <c r="E42" s="18">
        <v>0.014</v>
      </c>
      <c r="F42" s="17">
        <v>1</v>
      </c>
      <c r="G42" s="18">
        <v>0.014</v>
      </c>
      <c r="H42" s="17">
        <v>0</v>
      </c>
      <c r="I42" s="18">
        <v>0</v>
      </c>
      <c r="J42" s="13">
        <v>0</v>
      </c>
      <c r="K42" s="18">
        <v>0</v>
      </c>
    </row>
    <row r="43" spans="1:11" s="1" customFormat="1" ht="16.5" customHeight="1">
      <c r="A43" s="54" t="s">
        <v>129</v>
      </c>
      <c r="B43" s="55"/>
      <c r="C43" s="56" t="s">
        <v>72</v>
      </c>
      <c r="D43" s="17">
        <v>2</v>
      </c>
      <c r="E43" s="18">
        <v>0.73807</v>
      </c>
      <c r="F43" s="17">
        <v>0</v>
      </c>
      <c r="G43" s="18">
        <v>0</v>
      </c>
      <c r="H43" s="17">
        <v>0</v>
      </c>
      <c r="I43" s="18">
        <v>0</v>
      </c>
      <c r="J43" s="13">
        <v>0</v>
      </c>
      <c r="K43" s="18">
        <v>0</v>
      </c>
    </row>
    <row r="44" spans="1:11" s="1" customFormat="1" ht="16.5" customHeight="1">
      <c r="A44" s="54" t="s">
        <v>129</v>
      </c>
      <c r="B44" s="55"/>
      <c r="C44" s="56" t="s">
        <v>491</v>
      </c>
      <c r="D44" s="17">
        <v>1</v>
      </c>
      <c r="E44" s="18">
        <v>0.012</v>
      </c>
      <c r="F44" s="17">
        <v>0</v>
      </c>
      <c r="G44" s="18">
        <v>0</v>
      </c>
      <c r="H44" s="17">
        <v>0</v>
      </c>
      <c r="I44" s="18">
        <v>0</v>
      </c>
      <c r="J44" s="13">
        <v>0</v>
      </c>
      <c r="K44" s="18">
        <v>0</v>
      </c>
    </row>
    <row r="45" spans="1:11" s="1" customFormat="1" ht="16.5" customHeight="1">
      <c r="A45" s="54" t="s">
        <v>129</v>
      </c>
      <c r="B45" s="55"/>
      <c r="C45" s="56" t="s">
        <v>160</v>
      </c>
      <c r="D45" s="17">
        <v>0</v>
      </c>
      <c r="E45" s="18">
        <v>0</v>
      </c>
      <c r="F45" s="17">
        <v>1</v>
      </c>
      <c r="G45" s="18">
        <v>0.008</v>
      </c>
      <c r="H45" s="17">
        <v>0</v>
      </c>
      <c r="I45" s="18">
        <v>0</v>
      </c>
      <c r="J45" s="13">
        <v>0</v>
      </c>
      <c r="K45" s="18">
        <v>0</v>
      </c>
    </row>
    <row r="46" spans="1:11" s="1" customFormat="1" ht="16.5" customHeight="1">
      <c r="A46" s="54" t="s">
        <v>129</v>
      </c>
      <c r="B46" s="55"/>
      <c r="C46" s="56" t="s">
        <v>75</v>
      </c>
      <c r="D46" s="17">
        <v>1</v>
      </c>
      <c r="E46" s="18">
        <v>0.005</v>
      </c>
      <c r="F46" s="17">
        <v>0</v>
      </c>
      <c r="G46" s="18">
        <v>0</v>
      </c>
      <c r="H46" s="17">
        <v>0</v>
      </c>
      <c r="I46" s="18">
        <v>0</v>
      </c>
      <c r="J46" s="13">
        <v>1</v>
      </c>
      <c r="K46" s="18">
        <v>0.005</v>
      </c>
    </row>
    <row r="47" spans="1:11" s="1" customFormat="1" ht="16.5" customHeight="1">
      <c r="A47" s="54" t="s">
        <v>129</v>
      </c>
      <c r="B47" s="55"/>
      <c r="C47" s="56" t="s">
        <v>77</v>
      </c>
      <c r="D47" s="17">
        <v>2</v>
      </c>
      <c r="E47" s="18">
        <v>0.016</v>
      </c>
      <c r="F47" s="17">
        <v>4</v>
      </c>
      <c r="G47" s="18">
        <v>0.076</v>
      </c>
      <c r="H47" s="17">
        <v>0</v>
      </c>
      <c r="I47" s="18">
        <v>0</v>
      </c>
      <c r="J47" s="13">
        <v>0</v>
      </c>
      <c r="K47" s="18">
        <v>0</v>
      </c>
    </row>
    <row r="48" spans="1:11" s="1" customFormat="1" ht="16.5" customHeight="1">
      <c r="A48" s="54" t="s">
        <v>129</v>
      </c>
      <c r="B48" s="55"/>
      <c r="C48" s="56" t="s">
        <v>78</v>
      </c>
      <c r="D48" s="17">
        <v>2</v>
      </c>
      <c r="E48" s="18">
        <v>0.015</v>
      </c>
      <c r="F48" s="17">
        <v>1</v>
      </c>
      <c r="G48" s="18">
        <v>0.01</v>
      </c>
      <c r="H48" s="17">
        <v>0</v>
      </c>
      <c r="I48" s="18">
        <v>0</v>
      </c>
      <c r="J48" s="13">
        <v>0</v>
      </c>
      <c r="K48" s="18">
        <v>0</v>
      </c>
    </row>
    <row r="49" spans="1:11" s="1" customFormat="1" ht="16.5" customHeight="1">
      <c r="A49" s="54" t="s">
        <v>129</v>
      </c>
      <c r="B49" s="55"/>
      <c r="C49" s="56" t="s">
        <v>80</v>
      </c>
      <c r="D49" s="17">
        <v>4</v>
      </c>
      <c r="E49" s="18">
        <v>0.049999999999999996</v>
      </c>
      <c r="F49" s="17">
        <v>1</v>
      </c>
      <c r="G49" s="18">
        <v>0.005</v>
      </c>
      <c r="H49" s="17">
        <v>0</v>
      </c>
      <c r="I49" s="18">
        <v>0</v>
      </c>
      <c r="J49" s="13">
        <v>0</v>
      </c>
      <c r="K49" s="18">
        <v>0</v>
      </c>
    </row>
    <row r="50" spans="1:11" s="1" customFormat="1" ht="16.5" customHeight="1">
      <c r="A50" s="54" t="s">
        <v>129</v>
      </c>
      <c r="B50" s="55"/>
      <c r="C50" s="56" t="s">
        <v>81</v>
      </c>
      <c r="D50" s="17">
        <v>1</v>
      </c>
      <c r="E50" s="18">
        <v>0.007</v>
      </c>
      <c r="F50" s="17">
        <v>0</v>
      </c>
      <c r="G50" s="18">
        <v>0</v>
      </c>
      <c r="H50" s="17">
        <v>0</v>
      </c>
      <c r="I50" s="18">
        <v>0</v>
      </c>
      <c r="J50" s="13">
        <v>0</v>
      </c>
      <c r="K50" s="18">
        <v>0</v>
      </c>
    </row>
    <row r="51" spans="1:11" s="1" customFormat="1" ht="16.5" customHeight="1">
      <c r="A51" s="54" t="s">
        <v>129</v>
      </c>
      <c r="B51" s="55"/>
      <c r="C51" s="56" t="s">
        <v>82</v>
      </c>
      <c r="D51" s="17">
        <v>0</v>
      </c>
      <c r="E51" s="18">
        <v>0</v>
      </c>
      <c r="F51" s="17">
        <v>1</v>
      </c>
      <c r="G51" s="18">
        <v>0.003</v>
      </c>
      <c r="H51" s="17">
        <v>0</v>
      </c>
      <c r="I51" s="18">
        <v>0</v>
      </c>
      <c r="J51" s="13">
        <v>0</v>
      </c>
      <c r="K51" s="18">
        <v>0</v>
      </c>
    </row>
    <row r="52" spans="1:11" s="1" customFormat="1" ht="16.5" customHeight="1">
      <c r="A52" s="54" t="s">
        <v>129</v>
      </c>
      <c r="B52" s="55"/>
      <c r="C52" s="56" t="s">
        <v>83</v>
      </c>
      <c r="D52" s="17">
        <v>1</v>
      </c>
      <c r="E52" s="18">
        <v>0.005</v>
      </c>
      <c r="F52" s="17">
        <v>0</v>
      </c>
      <c r="G52" s="18">
        <v>0</v>
      </c>
      <c r="H52" s="17">
        <v>0</v>
      </c>
      <c r="I52" s="18">
        <v>0</v>
      </c>
      <c r="J52" s="13">
        <v>0</v>
      </c>
      <c r="K52" s="18">
        <v>0</v>
      </c>
    </row>
    <row r="53" spans="1:11" s="1" customFormat="1" ht="16.5" customHeight="1">
      <c r="A53" s="54" t="s">
        <v>129</v>
      </c>
      <c r="B53" s="55"/>
      <c r="C53" s="56" t="s">
        <v>85</v>
      </c>
      <c r="D53" s="17">
        <v>25</v>
      </c>
      <c r="E53" s="18">
        <v>0.2500000000000001</v>
      </c>
      <c r="F53" s="17">
        <v>24</v>
      </c>
      <c r="G53" s="18">
        <v>0.28500000000000014</v>
      </c>
      <c r="H53" s="17">
        <v>5</v>
      </c>
      <c r="I53" s="18">
        <v>0.07</v>
      </c>
      <c r="J53" s="13">
        <v>1</v>
      </c>
      <c r="K53" s="18">
        <v>0.005</v>
      </c>
    </row>
    <row r="54" spans="1:11" s="1" customFormat="1" ht="16.5" customHeight="1">
      <c r="A54" s="54" t="s">
        <v>129</v>
      </c>
      <c r="B54" s="55"/>
      <c r="C54" s="56" t="s">
        <v>86</v>
      </c>
      <c r="D54" s="17">
        <v>1</v>
      </c>
      <c r="E54" s="18">
        <v>0.009</v>
      </c>
      <c r="F54" s="17">
        <v>0</v>
      </c>
      <c r="G54" s="18">
        <v>0</v>
      </c>
      <c r="H54" s="17">
        <v>0</v>
      </c>
      <c r="I54" s="18">
        <v>0</v>
      </c>
      <c r="J54" s="13">
        <v>1</v>
      </c>
      <c r="K54" s="18">
        <v>0.009</v>
      </c>
    </row>
    <row r="55" spans="1:11" s="1" customFormat="1" ht="16.5" customHeight="1">
      <c r="A55" s="54" t="s">
        <v>129</v>
      </c>
      <c r="B55" s="55"/>
      <c r="C55" s="56" t="s">
        <v>87</v>
      </c>
      <c r="D55" s="17">
        <v>0</v>
      </c>
      <c r="E55" s="18">
        <v>0</v>
      </c>
      <c r="F55" s="17">
        <v>1</v>
      </c>
      <c r="G55" s="18">
        <v>0.012</v>
      </c>
      <c r="H55" s="17">
        <v>0</v>
      </c>
      <c r="I55" s="18">
        <v>0</v>
      </c>
      <c r="J55" s="13">
        <v>0</v>
      </c>
      <c r="K55" s="18">
        <v>0</v>
      </c>
    </row>
    <row r="56" spans="1:11" s="1" customFormat="1" ht="16.5" customHeight="1">
      <c r="A56" s="54" t="s">
        <v>129</v>
      </c>
      <c r="B56" s="55"/>
      <c r="C56" s="56" t="s">
        <v>89</v>
      </c>
      <c r="D56" s="17">
        <v>1</v>
      </c>
      <c r="E56" s="18">
        <v>0.004</v>
      </c>
      <c r="F56" s="17">
        <v>0</v>
      </c>
      <c r="G56" s="18">
        <v>0</v>
      </c>
      <c r="H56" s="17">
        <v>0</v>
      </c>
      <c r="I56" s="18">
        <v>0</v>
      </c>
      <c r="J56" s="13">
        <v>0</v>
      </c>
      <c r="K56" s="18">
        <v>0</v>
      </c>
    </row>
    <row r="57" spans="1:11" s="1" customFormat="1" ht="16.5" customHeight="1">
      <c r="A57" s="54" t="s">
        <v>129</v>
      </c>
      <c r="B57" s="55"/>
      <c r="C57" s="56" t="s">
        <v>171</v>
      </c>
      <c r="D57" s="17">
        <v>0</v>
      </c>
      <c r="E57" s="18">
        <v>0</v>
      </c>
      <c r="F57" s="17">
        <v>3</v>
      </c>
      <c r="G57" s="18">
        <v>0.015</v>
      </c>
      <c r="H57" s="17">
        <v>0</v>
      </c>
      <c r="I57" s="18">
        <v>0</v>
      </c>
      <c r="J57" s="13">
        <v>0</v>
      </c>
      <c r="K57" s="18">
        <v>0</v>
      </c>
    </row>
    <row r="58" spans="1:11" s="1" customFormat="1" ht="16.5" customHeight="1">
      <c r="A58" s="54" t="s">
        <v>129</v>
      </c>
      <c r="B58" s="55"/>
      <c r="C58" s="56" t="s">
        <v>172</v>
      </c>
      <c r="D58" s="17">
        <v>0</v>
      </c>
      <c r="E58" s="18">
        <v>0</v>
      </c>
      <c r="F58" s="17">
        <v>1</v>
      </c>
      <c r="G58" s="18">
        <v>0.0005</v>
      </c>
      <c r="H58" s="17">
        <v>1</v>
      </c>
      <c r="I58" s="18">
        <v>0.015</v>
      </c>
      <c r="J58" s="13">
        <v>0</v>
      </c>
      <c r="K58" s="18">
        <v>0</v>
      </c>
    </row>
    <row r="59" spans="1:11" s="1" customFormat="1" ht="16.5" customHeight="1">
      <c r="A59" s="54" t="s">
        <v>129</v>
      </c>
      <c r="B59" s="55"/>
      <c r="C59" s="56" t="s">
        <v>90</v>
      </c>
      <c r="D59" s="17">
        <v>0</v>
      </c>
      <c r="E59" s="18">
        <v>0</v>
      </c>
      <c r="F59" s="17">
        <v>1</v>
      </c>
      <c r="G59" s="18">
        <v>0.5</v>
      </c>
      <c r="H59" s="17">
        <v>0</v>
      </c>
      <c r="I59" s="18">
        <v>0</v>
      </c>
      <c r="J59" s="13">
        <v>0</v>
      </c>
      <c r="K59" s="18">
        <v>0</v>
      </c>
    </row>
    <row r="60" spans="1:11" s="1" customFormat="1" ht="16.5" customHeight="1">
      <c r="A60" s="54" t="s">
        <v>129</v>
      </c>
      <c r="B60" s="55"/>
      <c r="C60" s="56" t="s">
        <v>176</v>
      </c>
      <c r="D60" s="17">
        <v>1</v>
      </c>
      <c r="E60" s="18">
        <v>0.005</v>
      </c>
      <c r="F60" s="17">
        <v>0</v>
      </c>
      <c r="G60" s="18">
        <v>0</v>
      </c>
      <c r="H60" s="17">
        <v>0</v>
      </c>
      <c r="I60" s="18">
        <v>0</v>
      </c>
      <c r="J60" s="13">
        <v>0</v>
      </c>
      <c r="K60" s="18">
        <v>0</v>
      </c>
    </row>
    <row r="61" spans="1:11" s="1" customFormat="1" ht="16.5" customHeight="1">
      <c r="A61" s="54" t="s">
        <v>129</v>
      </c>
      <c r="B61" s="55"/>
      <c r="C61" s="56" t="s">
        <v>92</v>
      </c>
      <c r="D61" s="17">
        <v>0</v>
      </c>
      <c r="E61" s="18">
        <v>0</v>
      </c>
      <c r="F61" s="17">
        <v>1</v>
      </c>
      <c r="G61" s="18">
        <v>0.003</v>
      </c>
      <c r="H61" s="17">
        <v>1</v>
      </c>
      <c r="I61" s="18">
        <v>0.007</v>
      </c>
      <c r="J61" s="13">
        <v>0</v>
      </c>
      <c r="K61" s="18">
        <v>0</v>
      </c>
    </row>
    <row r="62" spans="1:11" s="1" customFormat="1" ht="16.5" customHeight="1">
      <c r="A62" s="54" t="s">
        <v>129</v>
      </c>
      <c r="B62" s="55"/>
      <c r="C62" s="56" t="s">
        <v>93</v>
      </c>
      <c r="D62" s="17">
        <v>3</v>
      </c>
      <c r="E62" s="18">
        <v>0.010499999999999999</v>
      </c>
      <c r="F62" s="17">
        <v>0</v>
      </c>
      <c r="G62" s="18">
        <v>0</v>
      </c>
      <c r="H62" s="17">
        <v>0</v>
      </c>
      <c r="I62" s="18">
        <v>0</v>
      </c>
      <c r="J62" s="13">
        <v>0</v>
      </c>
      <c r="K62" s="18">
        <v>0</v>
      </c>
    </row>
    <row r="63" spans="1:11" s="1" customFormat="1" ht="16.5" customHeight="1">
      <c r="A63" s="54" t="s">
        <v>129</v>
      </c>
      <c r="B63" s="55"/>
      <c r="C63" s="56" t="s">
        <v>98</v>
      </c>
      <c r="D63" s="17">
        <v>4</v>
      </c>
      <c r="E63" s="18">
        <v>0.036000000000000004</v>
      </c>
      <c r="F63" s="17">
        <v>2</v>
      </c>
      <c r="G63" s="18">
        <v>0.02</v>
      </c>
      <c r="H63" s="17">
        <v>0</v>
      </c>
      <c r="I63" s="18">
        <v>0</v>
      </c>
      <c r="J63" s="13">
        <v>0</v>
      </c>
      <c r="K63" s="18">
        <v>0</v>
      </c>
    </row>
    <row r="64" spans="1:11" s="1" customFormat="1" ht="16.5" customHeight="1">
      <c r="A64" s="54" t="s">
        <v>129</v>
      </c>
      <c r="B64" s="55"/>
      <c r="C64" s="56" t="s">
        <v>102</v>
      </c>
      <c r="D64" s="17">
        <v>1</v>
      </c>
      <c r="E64" s="18">
        <v>0.0097</v>
      </c>
      <c r="F64" s="17">
        <v>0</v>
      </c>
      <c r="G64" s="18">
        <v>0</v>
      </c>
      <c r="H64" s="17">
        <v>0</v>
      </c>
      <c r="I64" s="18">
        <v>0</v>
      </c>
      <c r="J64" s="13">
        <v>0</v>
      </c>
      <c r="K64" s="18">
        <v>0</v>
      </c>
    </row>
    <row r="65" spans="1:11" s="1" customFormat="1" ht="16.5" customHeight="1">
      <c r="A65" s="54" t="s">
        <v>129</v>
      </c>
      <c r="B65" s="55"/>
      <c r="C65" s="56" t="s">
        <v>103</v>
      </c>
      <c r="D65" s="17">
        <v>6</v>
      </c>
      <c r="E65" s="18">
        <v>0.057</v>
      </c>
      <c r="F65" s="17">
        <v>2</v>
      </c>
      <c r="G65" s="18">
        <v>0.017</v>
      </c>
      <c r="H65" s="17">
        <v>2</v>
      </c>
      <c r="I65" s="18">
        <v>0.02</v>
      </c>
      <c r="J65" s="13">
        <v>1</v>
      </c>
      <c r="K65" s="18">
        <v>0.01</v>
      </c>
    </row>
    <row r="66" spans="1:11" s="1" customFormat="1" ht="16.5" customHeight="1">
      <c r="A66" s="54" t="s">
        <v>129</v>
      </c>
      <c r="B66" s="55"/>
      <c r="C66" s="56" t="s">
        <v>181</v>
      </c>
      <c r="D66" s="17">
        <v>0</v>
      </c>
      <c r="E66" s="18">
        <v>0</v>
      </c>
      <c r="F66" s="17">
        <v>1</v>
      </c>
      <c r="G66" s="18">
        <v>0.01</v>
      </c>
      <c r="H66" s="17">
        <v>0</v>
      </c>
      <c r="I66" s="18">
        <v>0</v>
      </c>
      <c r="J66" s="13">
        <v>0</v>
      </c>
      <c r="K66" s="18">
        <v>0</v>
      </c>
    </row>
    <row r="67" spans="1:11" s="1" customFormat="1" ht="16.5" customHeight="1">
      <c r="A67" s="54" t="s">
        <v>129</v>
      </c>
      <c r="B67" s="55"/>
      <c r="C67" s="56" t="s">
        <v>104</v>
      </c>
      <c r="D67" s="17">
        <v>4</v>
      </c>
      <c r="E67" s="18">
        <v>0.06</v>
      </c>
      <c r="F67" s="17">
        <v>5</v>
      </c>
      <c r="G67" s="18">
        <v>0.07</v>
      </c>
      <c r="H67" s="17">
        <v>0</v>
      </c>
      <c r="I67" s="18">
        <v>0</v>
      </c>
      <c r="J67" s="13">
        <v>0</v>
      </c>
      <c r="K67" s="18">
        <v>0</v>
      </c>
    </row>
    <row r="68" spans="1:11" s="1" customFormat="1" ht="16.5" customHeight="1">
      <c r="A68" s="54" t="s">
        <v>129</v>
      </c>
      <c r="B68" s="55"/>
      <c r="C68" s="56" t="s">
        <v>106</v>
      </c>
      <c r="D68" s="17">
        <v>1</v>
      </c>
      <c r="E68" s="18">
        <v>0.003</v>
      </c>
      <c r="F68" s="17">
        <v>1</v>
      </c>
      <c r="G68" s="18">
        <v>0.003</v>
      </c>
      <c r="H68" s="17">
        <v>0</v>
      </c>
      <c r="I68" s="18">
        <v>0</v>
      </c>
      <c r="J68" s="13">
        <v>0</v>
      </c>
      <c r="K68" s="18">
        <v>0</v>
      </c>
    </row>
    <row r="69" spans="1:11" s="1" customFormat="1" ht="16.5" customHeight="1">
      <c r="A69" s="54" t="s">
        <v>129</v>
      </c>
      <c r="B69" s="55"/>
      <c r="C69" s="56" t="s">
        <v>110</v>
      </c>
      <c r="D69" s="17">
        <v>2</v>
      </c>
      <c r="E69" s="18">
        <v>0.027</v>
      </c>
      <c r="F69" s="17">
        <v>1</v>
      </c>
      <c r="G69" s="18">
        <v>0.015</v>
      </c>
      <c r="H69" s="17">
        <v>0</v>
      </c>
      <c r="I69" s="18">
        <v>0</v>
      </c>
      <c r="J69" s="13">
        <v>0</v>
      </c>
      <c r="K69" s="18">
        <v>0</v>
      </c>
    </row>
    <row r="70" spans="1:11" s="1" customFormat="1" ht="16.5" customHeight="1">
      <c r="A70" s="54" t="s">
        <v>129</v>
      </c>
      <c r="B70" s="55"/>
      <c r="C70" s="56" t="s">
        <v>113</v>
      </c>
      <c r="D70" s="17">
        <v>0</v>
      </c>
      <c r="E70" s="18">
        <v>0</v>
      </c>
      <c r="F70" s="17">
        <v>1</v>
      </c>
      <c r="G70" s="18">
        <v>0.005</v>
      </c>
      <c r="H70" s="17">
        <v>0</v>
      </c>
      <c r="I70" s="18">
        <v>0</v>
      </c>
      <c r="J70" s="13">
        <v>0</v>
      </c>
      <c r="K70" s="18">
        <v>0</v>
      </c>
    </row>
    <row r="71" spans="1:11" s="1" customFormat="1" ht="16.5" customHeight="1">
      <c r="A71" s="54" t="s">
        <v>129</v>
      </c>
      <c r="B71" s="55"/>
      <c r="C71" s="56" t="s">
        <v>114</v>
      </c>
      <c r="D71" s="17">
        <v>1</v>
      </c>
      <c r="E71" s="18">
        <v>0.006</v>
      </c>
      <c r="F71" s="17">
        <v>1</v>
      </c>
      <c r="G71" s="18">
        <v>0.015</v>
      </c>
      <c r="H71" s="17">
        <v>0</v>
      </c>
      <c r="I71" s="18">
        <v>0</v>
      </c>
      <c r="J71" s="13">
        <v>0</v>
      </c>
      <c r="K71" s="18">
        <v>0</v>
      </c>
    </row>
    <row r="72" spans="1:11" s="1" customFormat="1" ht="16.5" customHeight="1">
      <c r="A72" s="54" t="s">
        <v>129</v>
      </c>
      <c r="B72" s="55"/>
      <c r="C72" s="56" t="s">
        <v>116</v>
      </c>
      <c r="D72" s="17">
        <v>0</v>
      </c>
      <c r="E72" s="18">
        <v>0</v>
      </c>
      <c r="F72" s="17">
        <v>0</v>
      </c>
      <c r="G72" s="18">
        <v>0</v>
      </c>
      <c r="H72" s="17">
        <v>1</v>
      </c>
      <c r="I72" s="18">
        <v>0.008</v>
      </c>
      <c r="J72" s="13">
        <v>1</v>
      </c>
      <c r="K72" s="18">
        <v>0.03075</v>
      </c>
    </row>
    <row r="73" spans="1:11" s="1" customFormat="1" ht="16.5" customHeight="1">
      <c r="A73" s="54" t="s">
        <v>129</v>
      </c>
      <c r="B73" s="55"/>
      <c r="C73" s="56" t="s">
        <v>498</v>
      </c>
      <c r="D73" s="17">
        <v>0</v>
      </c>
      <c r="E73" s="18">
        <v>0</v>
      </c>
      <c r="F73" s="17">
        <v>1</v>
      </c>
      <c r="G73" s="18">
        <v>0.006</v>
      </c>
      <c r="H73" s="17">
        <v>0</v>
      </c>
      <c r="I73" s="18">
        <v>0</v>
      </c>
      <c r="J73" s="13">
        <v>0</v>
      </c>
      <c r="K73" s="18">
        <v>0</v>
      </c>
    </row>
    <row r="74" spans="1:11" s="1" customFormat="1" ht="16.5" customHeight="1">
      <c r="A74" s="54" t="s">
        <v>129</v>
      </c>
      <c r="B74" s="55"/>
      <c r="C74" s="56" t="s">
        <v>509</v>
      </c>
      <c r="D74" s="17">
        <v>1</v>
      </c>
      <c r="E74" s="18">
        <v>0.004</v>
      </c>
      <c r="F74" s="17">
        <v>0</v>
      </c>
      <c r="G74" s="18">
        <v>0</v>
      </c>
      <c r="H74" s="17">
        <v>0</v>
      </c>
      <c r="I74" s="18">
        <v>0</v>
      </c>
      <c r="J74" s="13">
        <v>0</v>
      </c>
      <c r="K74" s="18">
        <v>0</v>
      </c>
    </row>
    <row r="75" spans="1:11" s="1" customFormat="1" ht="16.5" customHeight="1">
      <c r="A75" s="54" t="s">
        <v>129</v>
      </c>
      <c r="B75" s="55"/>
      <c r="C75" s="56" t="s">
        <v>117</v>
      </c>
      <c r="D75" s="17">
        <v>1</v>
      </c>
      <c r="E75" s="18">
        <v>0.25</v>
      </c>
      <c r="F75" s="17">
        <v>0</v>
      </c>
      <c r="G75" s="18">
        <v>0</v>
      </c>
      <c r="H75" s="17">
        <v>0</v>
      </c>
      <c r="I75" s="18">
        <v>0</v>
      </c>
      <c r="J75" s="13">
        <v>0</v>
      </c>
      <c r="K75" s="18">
        <v>0</v>
      </c>
    </row>
    <row r="76" spans="1:11" s="1" customFormat="1" ht="16.5" customHeight="1">
      <c r="A76" s="54" t="s">
        <v>129</v>
      </c>
      <c r="B76" s="55"/>
      <c r="C76" s="56" t="s">
        <v>510</v>
      </c>
      <c r="D76" s="17">
        <v>0</v>
      </c>
      <c r="E76" s="18">
        <v>0</v>
      </c>
      <c r="F76" s="17">
        <v>0</v>
      </c>
      <c r="G76" s="18">
        <v>0</v>
      </c>
      <c r="H76" s="17">
        <v>0</v>
      </c>
      <c r="I76" s="18">
        <v>0</v>
      </c>
      <c r="J76" s="13">
        <v>1</v>
      </c>
      <c r="K76" s="18">
        <v>0.15</v>
      </c>
    </row>
    <row r="77" spans="1:11" s="1" customFormat="1" ht="15.75" customHeight="1">
      <c r="A77" s="54" t="s">
        <v>129</v>
      </c>
      <c r="B77" s="55"/>
      <c r="C77" s="56" t="s">
        <v>511</v>
      </c>
      <c r="D77" s="17">
        <v>0</v>
      </c>
      <c r="E77" s="18">
        <v>0</v>
      </c>
      <c r="F77" s="17">
        <v>1</v>
      </c>
      <c r="G77" s="18">
        <v>0.004</v>
      </c>
      <c r="H77" s="17">
        <v>0</v>
      </c>
      <c r="I77" s="18">
        <v>0</v>
      </c>
      <c r="J77" s="13">
        <v>0</v>
      </c>
      <c r="K77" s="18">
        <v>0</v>
      </c>
    </row>
    <row r="78" spans="1:11" ht="16.5" customHeight="1">
      <c r="A78" s="11"/>
      <c r="B78" s="11"/>
      <c r="C78" s="11" t="s">
        <v>139</v>
      </c>
      <c r="D78" s="11">
        <f aca="true" t="shared" si="1" ref="D78:K78">SUM(D79:D117)</f>
        <v>125</v>
      </c>
      <c r="E78" s="11">
        <f t="shared" si="1"/>
        <v>2.110825</v>
      </c>
      <c r="F78" s="11">
        <f t="shared" si="1"/>
        <v>83</v>
      </c>
      <c r="G78" s="11">
        <f t="shared" si="1"/>
        <v>0.7010000000000001</v>
      </c>
      <c r="H78" s="11">
        <f t="shared" si="1"/>
        <v>10</v>
      </c>
      <c r="I78" s="11">
        <f t="shared" si="1"/>
        <v>0.10721</v>
      </c>
      <c r="J78" s="11">
        <f t="shared" si="1"/>
        <v>20</v>
      </c>
      <c r="K78" s="20">
        <f t="shared" si="1"/>
        <v>1.1821</v>
      </c>
    </row>
    <row r="79" spans="1:11" s="1" customFormat="1" ht="16.5" customHeight="1">
      <c r="A79" s="54" t="s">
        <v>129</v>
      </c>
      <c r="B79" s="55"/>
      <c r="C79" s="56" t="s">
        <v>1</v>
      </c>
      <c r="D79" s="17">
        <v>2</v>
      </c>
      <c r="E79" s="18">
        <v>0.012</v>
      </c>
      <c r="F79" s="17">
        <v>0</v>
      </c>
      <c r="G79" s="18">
        <v>0</v>
      </c>
      <c r="H79" s="17">
        <v>0</v>
      </c>
      <c r="I79" s="18">
        <v>0</v>
      </c>
      <c r="J79" s="13">
        <v>1</v>
      </c>
      <c r="K79" s="18">
        <v>0.01</v>
      </c>
    </row>
    <row r="80" spans="1:11" s="1" customFormat="1" ht="16.5" customHeight="1">
      <c r="A80" s="54" t="s">
        <v>129</v>
      </c>
      <c r="B80" s="55"/>
      <c r="C80" s="56" t="s">
        <v>493</v>
      </c>
      <c r="D80" s="17">
        <v>1</v>
      </c>
      <c r="E80" s="18">
        <v>0.015</v>
      </c>
      <c r="F80" s="17">
        <v>0</v>
      </c>
      <c r="G80" s="18">
        <v>0</v>
      </c>
      <c r="H80" s="17">
        <v>0</v>
      </c>
      <c r="I80" s="18">
        <v>0</v>
      </c>
      <c r="J80" s="13">
        <v>0</v>
      </c>
      <c r="K80" s="18">
        <v>0</v>
      </c>
    </row>
    <row r="81" spans="1:11" s="1" customFormat="1" ht="16.5" customHeight="1">
      <c r="A81" s="54" t="s">
        <v>129</v>
      </c>
      <c r="B81" s="55"/>
      <c r="C81" s="56" t="s">
        <v>4</v>
      </c>
      <c r="D81" s="17">
        <v>8</v>
      </c>
      <c r="E81" s="18">
        <v>0.10200000000000001</v>
      </c>
      <c r="F81" s="17">
        <v>10</v>
      </c>
      <c r="G81" s="18">
        <v>0.10500000000000001</v>
      </c>
      <c r="H81" s="17">
        <v>2</v>
      </c>
      <c r="I81" s="18">
        <v>0.03</v>
      </c>
      <c r="J81" s="13">
        <v>1</v>
      </c>
      <c r="K81" s="18">
        <v>0.015</v>
      </c>
    </row>
    <row r="82" spans="1:11" s="1" customFormat="1" ht="16.5" customHeight="1">
      <c r="A82" s="54" t="s">
        <v>129</v>
      </c>
      <c r="B82" s="55"/>
      <c r="C82" s="56" t="s">
        <v>6</v>
      </c>
      <c r="D82" s="17">
        <v>2</v>
      </c>
      <c r="E82" s="18">
        <v>0.007</v>
      </c>
      <c r="F82" s="17">
        <v>2</v>
      </c>
      <c r="G82" s="18">
        <v>0.025</v>
      </c>
      <c r="H82" s="17">
        <v>0</v>
      </c>
      <c r="I82" s="18">
        <v>0</v>
      </c>
      <c r="J82" s="13">
        <v>1</v>
      </c>
      <c r="K82" s="18">
        <v>0.003</v>
      </c>
    </row>
    <row r="83" spans="1:11" s="1" customFormat="1" ht="16.5" customHeight="1">
      <c r="A83" s="54" t="s">
        <v>129</v>
      </c>
      <c r="B83" s="55"/>
      <c r="C83" s="56" t="s">
        <v>210</v>
      </c>
      <c r="D83" s="17">
        <v>5</v>
      </c>
      <c r="E83" s="18">
        <v>0.015175</v>
      </c>
      <c r="F83" s="17">
        <v>0</v>
      </c>
      <c r="G83" s="18">
        <v>0</v>
      </c>
      <c r="H83" s="17">
        <v>3</v>
      </c>
      <c r="I83" s="18">
        <v>0.02021</v>
      </c>
      <c r="J83" s="13">
        <v>0</v>
      </c>
      <c r="K83" s="18">
        <v>0</v>
      </c>
    </row>
    <row r="84" spans="1:11" s="1" customFormat="1" ht="16.5" customHeight="1">
      <c r="A84" s="54" t="s">
        <v>129</v>
      </c>
      <c r="B84" s="55"/>
      <c r="C84" s="56" t="s">
        <v>7</v>
      </c>
      <c r="D84" s="17">
        <v>0</v>
      </c>
      <c r="E84" s="18">
        <v>0</v>
      </c>
      <c r="F84" s="17">
        <v>0</v>
      </c>
      <c r="G84" s="18">
        <v>0</v>
      </c>
      <c r="H84" s="17">
        <v>0</v>
      </c>
      <c r="I84" s="18">
        <v>0</v>
      </c>
      <c r="J84" s="13">
        <v>1</v>
      </c>
      <c r="K84" s="18">
        <v>0.1</v>
      </c>
    </row>
    <row r="85" spans="1:11" s="1" customFormat="1" ht="16.5" customHeight="1">
      <c r="A85" s="54" t="s">
        <v>129</v>
      </c>
      <c r="B85" s="55"/>
      <c r="C85" s="56" t="s">
        <v>8</v>
      </c>
      <c r="D85" s="17">
        <v>8</v>
      </c>
      <c r="E85" s="18">
        <v>0.045</v>
      </c>
      <c r="F85" s="17">
        <v>2</v>
      </c>
      <c r="G85" s="18">
        <v>0.013000000000000001</v>
      </c>
      <c r="H85" s="17">
        <v>0</v>
      </c>
      <c r="I85" s="18">
        <v>0</v>
      </c>
      <c r="J85" s="13">
        <v>0</v>
      </c>
      <c r="K85" s="18">
        <v>0</v>
      </c>
    </row>
    <row r="86" spans="1:11" s="1" customFormat="1" ht="16.5" customHeight="1">
      <c r="A86" s="54" t="s">
        <v>129</v>
      </c>
      <c r="B86" s="55"/>
      <c r="C86" s="56" t="s">
        <v>494</v>
      </c>
      <c r="D86" s="17">
        <v>0</v>
      </c>
      <c r="E86" s="18">
        <v>0</v>
      </c>
      <c r="F86" s="17">
        <v>1</v>
      </c>
      <c r="G86" s="18">
        <v>0.015</v>
      </c>
      <c r="H86" s="17">
        <v>0</v>
      </c>
      <c r="I86" s="18">
        <v>0</v>
      </c>
      <c r="J86" s="13">
        <v>0</v>
      </c>
      <c r="K86" s="18">
        <v>0</v>
      </c>
    </row>
    <row r="87" spans="1:11" s="1" customFormat="1" ht="16.5" customHeight="1">
      <c r="A87" s="54" t="s">
        <v>129</v>
      </c>
      <c r="B87" s="55"/>
      <c r="C87" s="56" t="s">
        <v>500</v>
      </c>
      <c r="D87" s="17">
        <v>7</v>
      </c>
      <c r="E87" s="18">
        <v>0.061</v>
      </c>
      <c r="F87" s="17">
        <v>0</v>
      </c>
      <c r="G87" s="18">
        <v>0</v>
      </c>
      <c r="H87" s="17">
        <v>0</v>
      </c>
      <c r="I87" s="18">
        <v>0</v>
      </c>
      <c r="J87" s="13">
        <v>0</v>
      </c>
      <c r="K87" s="18">
        <v>0</v>
      </c>
    </row>
    <row r="88" spans="1:11" s="1" customFormat="1" ht="16.5" customHeight="1">
      <c r="A88" s="54" t="s">
        <v>129</v>
      </c>
      <c r="B88" s="55"/>
      <c r="C88" s="56" t="s">
        <v>10</v>
      </c>
      <c r="D88" s="17">
        <v>4</v>
      </c>
      <c r="E88" s="18">
        <v>0.055</v>
      </c>
      <c r="F88" s="17">
        <v>0</v>
      </c>
      <c r="G88" s="18">
        <v>0</v>
      </c>
      <c r="H88" s="17">
        <v>0</v>
      </c>
      <c r="I88" s="18">
        <v>0</v>
      </c>
      <c r="J88" s="13">
        <v>0</v>
      </c>
      <c r="K88" s="18">
        <v>0</v>
      </c>
    </row>
    <row r="89" spans="1:11" s="1" customFormat="1" ht="16.5" customHeight="1">
      <c r="A89" s="54" t="s">
        <v>129</v>
      </c>
      <c r="B89" s="55"/>
      <c r="C89" s="56" t="s">
        <v>211</v>
      </c>
      <c r="D89" s="17">
        <v>1</v>
      </c>
      <c r="E89" s="18">
        <v>0.005</v>
      </c>
      <c r="F89" s="17">
        <v>2</v>
      </c>
      <c r="G89" s="18">
        <v>0.027</v>
      </c>
      <c r="H89" s="17">
        <v>2</v>
      </c>
      <c r="I89" s="18">
        <v>0.023</v>
      </c>
      <c r="J89" s="13">
        <v>0</v>
      </c>
      <c r="K89" s="18">
        <v>0</v>
      </c>
    </row>
    <row r="90" spans="1:11" s="1" customFormat="1" ht="16.5" customHeight="1">
      <c r="A90" s="54" t="s">
        <v>129</v>
      </c>
      <c r="B90" s="55"/>
      <c r="C90" s="56" t="s">
        <v>11</v>
      </c>
      <c r="D90" s="17">
        <v>1</v>
      </c>
      <c r="E90" s="18">
        <v>0.015</v>
      </c>
      <c r="F90" s="17">
        <v>2</v>
      </c>
      <c r="G90" s="18">
        <v>0.022</v>
      </c>
      <c r="H90" s="17">
        <v>0</v>
      </c>
      <c r="I90" s="18">
        <v>0</v>
      </c>
      <c r="J90" s="13">
        <v>1</v>
      </c>
      <c r="K90" s="18">
        <v>0.015</v>
      </c>
    </row>
    <row r="91" spans="1:11" s="1" customFormat="1" ht="16.5" customHeight="1">
      <c r="A91" s="54" t="s">
        <v>129</v>
      </c>
      <c r="B91" s="55"/>
      <c r="C91" s="56" t="s">
        <v>215</v>
      </c>
      <c r="D91" s="17">
        <v>2</v>
      </c>
      <c r="E91" s="18">
        <v>0.045</v>
      </c>
      <c r="F91" s="17">
        <v>0</v>
      </c>
      <c r="G91" s="18">
        <v>0</v>
      </c>
      <c r="H91" s="17">
        <v>0</v>
      </c>
      <c r="I91" s="18">
        <v>0</v>
      </c>
      <c r="J91" s="13">
        <v>0</v>
      </c>
      <c r="K91" s="18">
        <v>0</v>
      </c>
    </row>
    <row r="92" spans="1:11" s="1" customFormat="1" ht="16.5" customHeight="1">
      <c r="A92" s="54" t="s">
        <v>129</v>
      </c>
      <c r="B92" s="55"/>
      <c r="C92" s="56" t="s">
        <v>13</v>
      </c>
      <c r="D92" s="17">
        <v>1</v>
      </c>
      <c r="E92" s="18">
        <v>0.005</v>
      </c>
      <c r="F92" s="17">
        <v>0</v>
      </c>
      <c r="G92" s="18">
        <v>0</v>
      </c>
      <c r="H92" s="17">
        <v>0</v>
      </c>
      <c r="I92" s="18">
        <v>0</v>
      </c>
      <c r="J92" s="13">
        <v>0</v>
      </c>
      <c r="K92" s="18">
        <v>0</v>
      </c>
    </row>
    <row r="93" spans="1:11" s="1" customFormat="1" ht="16.5" customHeight="1">
      <c r="A93" s="54" t="s">
        <v>129</v>
      </c>
      <c r="B93" s="55"/>
      <c r="C93" s="56" t="s">
        <v>14</v>
      </c>
      <c r="D93" s="17">
        <v>4</v>
      </c>
      <c r="E93" s="18">
        <v>0.046</v>
      </c>
      <c r="F93" s="17">
        <v>0</v>
      </c>
      <c r="G93" s="18">
        <v>0</v>
      </c>
      <c r="H93" s="17">
        <v>0</v>
      </c>
      <c r="I93" s="18">
        <v>0</v>
      </c>
      <c r="J93" s="13">
        <v>2</v>
      </c>
      <c r="K93" s="18">
        <v>0.12</v>
      </c>
    </row>
    <row r="94" spans="1:11" s="1" customFormat="1" ht="16.5" customHeight="1">
      <c r="A94" s="54" t="s">
        <v>129</v>
      </c>
      <c r="B94" s="55"/>
      <c r="C94" s="56" t="s">
        <v>194</v>
      </c>
      <c r="D94" s="17">
        <v>2</v>
      </c>
      <c r="E94" s="18">
        <v>0.024</v>
      </c>
      <c r="F94" s="17">
        <v>1</v>
      </c>
      <c r="G94" s="18">
        <v>0.01</v>
      </c>
      <c r="H94" s="17">
        <v>0</v>
      </c>
      <c r="I94" s="18">
        <v>0</v>
      </c>
      <c r="J94" s="13">
        <v>0</v>
      </c>
      <c r="K94" s="18">
        <v>0</v>
      </c>
    </row>
    <row r="95" spans="1:11" s="1" customFormat="1" ht="16.5" customHeight="1">
      <c r="A95" s="54" t="s">
        <v>129</v>
      </c>
      <c r="B95" s="55"/>
      <c r="C95" s="56" t="s">
        <v>16</v>
      </c>
      <c r="D95" s="17">
        <v>1</v>
      </c>
      <c r="E95" s="18">
        <v>0.015</v>
      </c>
      <c r="F95" s="17">
        <v>2</v>
      </c>
      <c r="G95" s="18">
        <v>0.019</v>
      </c>
      <c r="H95" s="17">
        <v>0</v>
      </c>
      <c r="I95" s="18">
        <v>0</v>
      </c>
      <c r="J95" s="13">
        <v>0</v>
      </c>
      <c r="K95" s="18">
        <v>0</v>
      </c>
    </row>
    <row r="96" spans="1:11" s="1" customFormat="1" ht="16.5" customHeight="1">
      <c r="A96" s="54" t="s">
        <v>129</v>
      </c>
      <c r="B96" s="55"/>
      <c r="C96" s="56" t="s">
        <v>17</v>
      </c>
      <c r="D96" s="17">
        <v>1</v>
      </c>
      <c r="E96" s="18">
        <v>0.005</v>
      </c>
      <c r="F96" s="17">
        <v>0</v>
      </c>
      <c r="G96" s="18">
        <v>0</v>
      </c>
      <c r="H96" s="17">
        <v>0</v>
      </c>
      <c r="I96" s="18">
        <v>0</v>
      </c>
      <c r="J96" s="13">
        <v>0</v>
      </c>
      <c r="K96" s="18">
        <v>0</v>
      </c>
    </row>
    <row r="97" spans="1:11" s="1" customFormat="1" ht="16.5" customHeight="1">
      <c r="A97" s="54" t="s">
        <v>129</v>
      </c>
      <c r="B97" s="55"/>
      <c r="C97" s="56" t="s">
        <v>20</v>
      </c>
      <c r="D97" s="17">
        <v>0</v>
      </c>
      <c r="E97" s="18">
        <v>0</v>
      </c>
      <c r="F97" s="17">
        <v>2</v>
      </c>
      <c r="G97" s="18">
        <v>0.03</v>
      </c>
      <c r="H97" s="17">
        <v>0</v>
      </c>
      <c r="I97" s="18">
        <v>0</v>
      </c>
      <c r="J97" s="13">
        <v>0</v>
      </c>
      <c r="K97" s="18">
        <v>0</v>
      </c>
    </row>
    <row r="98" spans="1:11" s="1" customFormat="1" ht="16.5" customHeight="1">
      <c r="A98" s="54" t="s">
        <v>129</v>
      </c>
      <c r="B98" s="55"/>
      <c r="C98" s="56" t="s">
        <v>21</v>
      </c>
      <c r="D98" s="17">
        <v>1</v>
      </c>
      <c r="E98" s="18">
        <v>0.005</v>
      </c>
      <c r="F98" s="17">
        <v>0</v>
      </c>
      <c r="G98" s="18">
        <v>0</v>
      </c>
      <c r="H98" s="17">
        <v>0</v>
      </c>
      <c r="I98" s="18">
        <v>0</v>
      </c>
      <c r="J98" s="13">
        <v>0</v>
      </c>
      <c r="K98" s="18">
        <v>0</v>
      </c>
    </row>
    <row r="99" spans="1:11" s="1" customFormat="1" ht="16.5" customHeight="1">
      <c r="A99" s="54" t="s">
        <v>129</v>
      </c>
      <c r="B99" s="55"/>
      <c r="C99" s="56" t="s">
        <v>22</v>
      </c>
      <c r="D99" s="17">
        <v>0</v>
      </c>
      <c r="E99" s="18">
        <v>0</v>
      </c>
      <c r="F99" s="17">
        <v>1</v>
      </c>
      <c r="G99" s="18">
        <v>0.025</v>
      </c>
      <c r="H99" s="17">
        <v>0</v>
      </c>
      <c r="I99" s="18">
        <v>0</v>
      </c>
      <c r="J99" s="13">
        <v>0</v>
      </c>
      <c r="K99" s="18">
        <v>0</v>
      </c>
    </row>
    <row r="100" spans="1:11" s="1" customFormat="1" ht="16.5" customHeight="1">
      <c r="A100" s="54" t="s">
        <v>129</v>
      </c>
      <c r="B100" s="55"/>
      <c r="C100" s="56" t="s">
        <v>23</v>
      </c>
      <c r="D100" s="17">
        <v>2</v>
      </c>
      <c r="E100" s="18">
        <v>0.022</v>
      </c>
      <c r="F100" s="17">
        <v>3</v>
      </c>
      <c r="G100" s="18">
        <v>0.02</v>
      </c>
      <c r="H100" s="17">
        <v>1</v>
      </c>
      <c r="I100" s="18">
        <v>0.004</v>
      </c>
      <c r="J100" s="13">
        <v>0</v>
      </c>
      <c r="K100" s="18">
        <v>0</v>
      </c>
    </row>
    <row r="101" spans="1:11" s="1" customFormat="1" ht="16.5" customHeight="1">
      <c r="A101" s="54" t="s">
        <v>129</v>
      </c>
      <c r="B101" s="55"/>
      <c r="C101" s="56" t="s">
        <v>26</v>
      </c>
      <c r="D101" s="17">
        <v>1</v>
      </c>
      <c r="E101" s="18">
        <v>0.005</v>
      </c>
      <c r="F101" s="17">
        <v>26</v>
      </c>
      <c r="G101" s="18">
        <v>0.12000000000000004</v>
      </c>
      <c r="H101" s="17">
        <v>0</v>
      </c>
      <c r="I101" s="18">
        <v>0</v>
      </c>
      <c r="J101" s="13">
        <v>0</v>
      </c>
      <c r="K101" s="18">
        <v>0</v>
      </c>
    </row>
    <row r="102" spans="1:11" s="1" customFormat="1" ht="16.5" customHeight="1">
      <c r="A102" s="54" t="s">
        <v>129</v>
      </c>
      <c r="B102" s="55"/>
      <c r="C102" s="56" t="s">
        <v>27</v>
      </c>
      <c r="D102" s="17">
        <v>12</v>
      </c>
      <c r="E102" s="18">
        <v>0.138</v>
      </c>
      <c r="F102" s="17">
        <v>13</v>
      </c>
      <c r="G102" s="18">
        <v>0.08799999999999998</v>
      </c>
      <c r="H102" s="17">
        <v>0</v>
      </c>
      <c r="I102" s="18">
        <v>0</v>
      </c>
      <c r="J102" s="13">
        <v>1</v>
      </c>
      <c r="K102" s="18">
        <v>0.015</v>
      </c>
    </row>
    <row r="103" spans="1:11" s="1" customFormat="1" ht="16.5" customHeight="1">
      <c r="A103" s="54" t="s">
        <v>129</v>
      </c>
      <c r="B103" s="55"/>
      <c r="C103" s="56" t="s">
        <v>28</v>
      </c>
      <c r="D103" s="17">
        <v>9</v>
      </c>
      <c r="E103" s="18">
        <v>0.0885</v>
      </c>
      <c r="F103" s="17">
        <v>2</v>
      </c>
      <c r="G103" s="18">
        <v>0.025</v>
      </c>
      <c r="H103" s="17">
        <v>0</v>
      </c>
      <c r="I103" s="18">
        <v>0</v>
      </c>
      <c r="J103" s="13">
        <v>2</v>
      </c>
      <c r="K103" s="18">
        <v>0.025</v>
      </c>
    </row>
    <row r="104" spans="1:11" s="1" customFormat="1" ht="16.5" customHeight="1">
      <c r="A104" s="54" t="s">
        <v>129</v>
      </c>
      <c r="B104" s="55"/>
      <c r="C104" s="56" t="s">
        <v>29</v>
      </c>
      <c r="D104" s="17">
        <v>0</v>
      </c>
      <c r="E104" s="18">
        <v>0</v>
      </c>
      <c r="F104" s="17">
        <v>1</v>
      </c>
      <c r="G104" s="18">
        <v>0.008</v>
      </c>
      <c r="H104" s="17">
        <v>0</v>
      </c>
      <c r="I104" s="18">
        <v>0</v>
      </c>
      <c r="J104" s="13">
        <v>0</v>
      </c>
      <c r="K104" s="18">
        <v>0</v>
      </c>
    </row>
    <row r="105" spans="1:11" s="1" customFormat="1" ht="16.5" customHeight="1">
      <c r="A105" s="54" t="s">
        <v>129</v>
      </c>
      <c r="B105" s="55"/>
      <c r="C105" s="56" t="s">
        <v>31</v>
      </c>
      <c r="D105" s="17">
        <v>0</v>
      </c>
      <c r="E105" s="18">
        <v>0</v>
      </c>
      <c r="F105" s="17">
        <v>0</v>
      </c>
      <c r="G105" s="18">
        <v>0</v>
      </c>
      <c r="H105" s="17">
        <v>1</v>
      </c>
      <c r="I105" s="18">
        <v>0.015</v>
      </c>
      <c r="J105" s="13">
        <v>0</v>
      </c>
      <c r="K105" s="18">
        <v>0</v>
      </c>
    </row>
    <row r="106" spans="1:11" s="1" customFormat="1" ht="16.5" customHeight="1">
      <c r="A106" s="54" t="s">
        <v>129</v>
      </c>
      <c r="B106" s="55"/>
      <c r="C106" s="56" t="s">
        <v>33</v>
      </c>
      <c r="D106" s="17">
        <v>3</v>
      </c>
      <c r="E106" s="18">
        <v>0.02</v>
      </c>
      <c r="F106" s="17">
        <v>2</v>
      </c>
      <c r="G106" s="18">
        <v>0.0102</v>
      </c>
      <c r="H106" s="17">
        <v>0</v>
      </c>
      <c r="I106" s="18">
        <v>0</v>
      </c>
      <c r="J106" s="13">
        <v>0</v>
      </c>
      <c r="K106" s="18">
        <v>0</v>
      </c>
    </row>
    <row r="107" spans="1:11" s="1" customFormat="1" ht="16.5" customHeight="1">
      <c r="A107" s="54" t="s">
        <v>129</v>
      </c>
      <c r="B107" s="55"/>
      <c r="C107" s="56" t="s">
        <v>200</v>
      </c>
      <c r="D107" s="17">
        <v>1</v>
      </c>
      <c r="E107" s="18">
        <v>0.019100000000000002</v>
      </c>
      <c r="F107" s="17">
        <v>0</v>
      </c>
      <c r="G107" s="18">
        <v>0</v>
      </c>
      <c r="H107" s="17">
        <v>0</v>
      </c>
      <c r="I107" s="18">
        <v>0</v>
      </c>
      <c r="J107" s="13">
        <v>1</v>
      </c>
      <c r="K107" s="18">
        <v>0.019100000000000002</v>
      </c>
    </row>
    <row r="108" spans="1:11" s="1" customFormat="1" ht="16.5" customHeight="1">
      <c r="A108" s="54" t="s">
        <v>129</v>
      </c>
      <c r="B108" s="55"/>
      <c r="C108" s="56" t="s">
        <v>37</v>
      </c>
      <c r="D108" s="17">
        <v>1</v>
      </c>
      <c r="E108" s="18">
        <v>0.007</v>
      </c>
      <c r="F108" s="17">
        <v>2</v>
      </c>
      <c r="G108" s="18">
        <v>0.0213</v>
      </c>
      <c r="H108" s="17">
        <v>0</v>
      </c>
      <c r="I108" s="18">
        <v>0</v>
      </c>
      <c r="J108" s="13">
        <v>0</v>
      </c>
      <c r="K108" s="18">
        <v>0</v>
      </c>
    </row>
    <row r="109" spans="1:11" s="1" customFormat="1" ht="16.5" customHeight="1">
      <c r="A109" s="54" t="s">
        <v>129</v>
      </c>
      <c r="B109" s="55"/>
      <c r="C109" s="56" t="s">
        <v>38</v>
      </c>
      <c r="D109" s="17">
        <v>1</v>
      </c>
      <c r="E109" s="18">
        <v>0.015</v>
      </c>
      <c r="F109" s="17">
        <v>0</v>
      </c>
      <c r="G109" s="18">
        <v>0</v>
      </c>
      <c r="H109" s="17">
        <v>0</v>
      </c>
      <c r="I109" s="18">
        <v>0</v>
      </c>
      <c r="J109" s="13">
        <v>1</v>
      </c>
      <c r="K109" s="18">
        <v>0.015</v>
      </c>
    </row>
    <row r="110" spans="1:11" s="1" customFormat="1" ht="16.5" customHeight="1">
      <c r="A110" s="54" t="s">
        <v>129</v>
      </c>
      <c r="B110" s="55"/>
      <c r="C110" s="56" t="s">
        <v>40</v>
      </c>
      <c r="D110" s="17">
        <v>2</v>
      </c>
      <c r="E110" s="18">
        <v>0.028999999999999998</v>
      </c>
      <c r="F110" s="17">
        <v>2</v>
      </c>
      <c r="G110" s="18">
        <v>0.0155</v>
      </c>
      <c r="H110" s="17">
        <v>0</v>
      </c>
      <c r="I110" s="18">
        <v>0</v>
      </c>
      <c r="J110" s="13">
        <v>1</v>
      </c>
      <c r="K110" s="18">
        <v>0.015</v>
      </c>
    </row>
    <row r="111" spans="1:11" s="1" customFormat="1" ht="16.5" customHeight="1">
      <c r="A111" s="54" t="s">
        <v>129</v>
      </c>
      <c r="B111" s="55"/>
      <c r="C111" s="56" t="s">
        <v>202</v>
      </c>
      <c r="D111" s="17">
        <v>1</v>
      </c>
      <c r="E111" s="18">
        <v>0.014</v>
      </c>
      <c r="F111" s="17">
        <v>0</v>
      </c>
      <c r="G111" s="18">
        <v>0</v>
      </c>
      <c r="H111" s="17">
        <v>0</v>
      </c>
      <c r="I111" s="18">
        <v>0</v>
      </c>
      <c r="J111" s="13">
        <v>0</v>
      </c>
      <c r="K111" s="18">
        <v>0</v>
      </c>
    </row>
    <row r="112" spans="1:11" s="1" customFormat="1" ht="16.5" customHeight="1">
      <c r="A112" s="54" t="s">
        <v>129</v>
      </c>
      <c r="B112" s="55"/>
      <c r="C112" s="56" t="s">
        <v>45</v>
      </c>
      <c r="D112" s="17">
        <v>1</v>
      </c>
      <c r="E112" s="18">
        <v>0.075</v>
      </c>
      <c r="F112" s="17">
        <v>1</v>
      </c>
      <c r="G112" s="18">
        <v>0.074</v>
      </c>
      <c r="H112" s="17">
        <v>1</v>
      </c>
      <c r="I112" s="18">
        <v>0.015</v>
      </c>
      <c r="J112" s="13">
        <v>1</v>
      </c>
      <c r="K112" s="18">
        <v>0.005</v>
      </c>
    </row>
    <row r="113" spans="1:11" s="1" customFormat="1" ht="16.5" customHeight="1">
      <c r="A113" s="54" t="s">
        <v>129</v>
      </c>
      <c r="B113" s="55"/>
      <c r="C113" s="56" t="s">
        <v>46</v>
      </c>
      <c r="D113" s="17">
        <v>2</v>
      </c>
      <c r="E113" s="18">
        <v>0.95</v>
      </c>
      <c r="F113" s="17">
        <v>0</v>
      </c>
      <c r="G113" s="18">
        <v>0</v>
      </c>
      <c r="H113" s="17">
        <v>0</v>
      </c>
      <c r="I113" s="18">
        <v>0</v>
      </c>
      <c r="J113" s="13">
        <v>1</v>
      </c>
      <c r="K113" s="18">
        <v>0.75</v>
      </c>
    </row>
    <row r="114" spans="1:11" s="1" customFormat="1" ht="16.5" customHeight="1">
      <c r="A114" s="54" t="s">
        <v>129</v>
      </c>
      <c r="B114" s="55"/>
      <c r="C114" s="56" t="s">
        <v>47</v>
      </c>
      <c r="D114" s="17">
        <v>5</v>
      </c>
      <c r="E114" s="18">
        <v>0.01</v>
      </c>
      <c r="F114" s="17">
        <v>3</v>
      </c>
      <c r="G114" s="18">
        <v>0.006</v>
      </c>
      <c r="H114" s="17">
        <v>0</v>
      </c>
      <c r="I114" s="18">
        <v>0</v>
      </c>
      <c r="J114" s="13">
        <v>0</v>
      </c>
      <c r="K114" s="18">
        <v>0</v>
      </c>
    </row>
    <row r="115" spans="1:11" s="1" customFormat="1" ht="16.5" customHeight="1">
      <c r="A115" s="54" t="s">
        <v>129</v>
      </c>
      <c r="B115" s="55"/>
      <c r="C115" s="56" t="s">
        <v>212</v>
      </c>
      <c r="D115" s="17">
        <v>0</v>
      </c>
      <c r="E115" s="18">
        <v>0</v>
      </c>
      <c r="F115" s="17">
        <v>2</v>
      </c>
      <c r="G115" s="18">
        <v>0.015</v>
      </c>
      <c r="H115" s="17">
        <v>0</v>
      </c>
      <c r="I115" s="18">
        <v>0</v>
      </c>
      <c r="J115" s="13">
        <v>0</v>
      </c>
      <c r="K115" s="18">
        <v>0</v>
      </c>
    </row>
    <row r="116" spans="1:11" s="1" customFormat="1" ht="16.5" customHeight="1">
      <c r="A116" s="54" t="s">
        <v>129</v>
      </c>
      <c r="B116" s="55"/>
      <c r="C116" s="56" t="s">
        <v>204</v>
      </c>
      <c r="D116" s="17">
        <v>0</v>
      </c>
      <c r="E116" s="18">
        <v>0</v>
      </c>
      <c r="F116" s="17">
        <v>1</v>
      </c>
      <c r="G116" s="18">
        <v>0.007</v>
      </c>
      <c r="H116" s="17">
        <v>0</v>
      </c>
      <c r="I116" s="18">
        <v>0</v>
      </c>
      <c r="J116" s="13">
        <v>0</v>
      </c>
      <c r="K116" s="18">
        <v>0</v>
      </c>
    </row>
    <row r="117" spans="1:11" s="1" customFormat="1" ht="16.5" customHeight="1">
      <c r="A117" s="54" t="s">
        <v>129</v>
      </c>
      <c r="B117" s="55"/>
      <c r="C117" s="56" t="s">
        <v>51</v>
      </c>
      <c r="D117" s="17">
        <v>33</v>
      </c>
      <c r="E117" s="18">
        <f>0.241085-0.000035</f>
        <v>0.24105</v>
      </c>
      <c r="F117" s="17">
        <v>0</v>
      </c>
      <c r="G117" s="18">
        <v>0</v>
      </c>
      <c r="H117" s="17">
        <v>0</v>
      </c>
      <c r="I117" s="18">
        <v>0</v>
      </c>
      <c r="J117" s="13">
        <v>5</v>
      </c>
      <c r="K117" s="18">
        <v>0.075</v>
      </c>
    </row>
    <row r="119" spans="4:5" ht="16.5" customHeight="1">
      <c r="D119" s="26"/>
      <c r="E119" s="26"/>
    </row>
    <row r="120" spans="4:5" ht="16.5" customHeight="1">
      <c r="D120" s="14"/>
      <c r="E120" s="14"/>
    </row>
  </sheetData>
  <sheetProtection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6"/>
  <sheetViews>
    <sheetView zoomScale="85" zoomScaleNormal="85" zoomScalePageLayoutView="0" workbookViewId="0" topLeftCell="A103">
      <selection activeCell="H103" sqref="H1:H65536"/>
    </sheetView>
  </sheetViews>
  <sheetFormatPr defaultColWidth="10.57421875" defaultRowHeight="17.25" customHeight="1"/>
  <cols>
    <col min="1" max="1" width="14.57421875" style="0" customWidth="1"/>
    <col min="2" max="2" width="8.8515625" style="0" customWidth="1"/>
    <col min="3" max="3" width="14.57421875" style="0" customWidth="1"/>
    <col min="4" max="5" width="14.8515625" style="0" customWidth="1"/>
    <col min="6" max="6" width="14.28125" style="0" customWidth="1"/>
    <col min="7" max="7" width="11.421875" style="0" customWidth="1"/>
    <col min="8" max="8" width="34.140625" style="0" customWidth="1"/>
  </cols>
  <sheetData>
    <row r="1" spans="1:8" ht="17.25" customHeight="1" thickBot="1">
      <c r="A1" s="62" t="s">
        <v>512</v>
      </c>
      <c r="B1" s="62"/>
      <c r="C1" s="62"/>
      <c r="D1" s="62"/>
      <c r="E1" s="62"/>
      <c r="F1" s="62"/>
      <c r="G1" s="62"/>
      <c r="H1" s="62"/>
    </row>
    <row r="2" spans="1:8" ht="48" customHeight="1" thickBot="1">
      <c r="A2" s="21" t="s">
        <v>130</v>
      </c>
      <c r="B2" s="22" t="s">
        <v>131</v>
      </c>
      <c r="C2" s="22" t="s">
        <v>132</v>
      </c>
      <c r="D2" s="22" t="s">
        <v>133</v>
      </c>
      <c r="E2" s="22" t="s">
        <v>134</v>
      </c>
      <c r="F2" s="22" t="s">
        <v>135</v>
      </c>
      <c r="G2" s="22" t="s">
        <v>136</v>
      </c>
      <c r="H2" s="47" t="s">
        <v>137</v>
      </c>
    </row>
    <row r="3" spans="1:8" s="1" customFormat="1" ht="17.25" customHeight="1">
      <c r="A3" s="46">
        <v>1</v>
      </c>
      <c r="B3" s="46">
        <v>2</v>
      </c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6">
        <v>8</v>
      </c>
    </row>
    <row r="4" spans="1:8" s="1" customFormat="1" ht="17.25" customHeight="1">
      <c r="A4" s="51" t="s">
        <v>129</v>
      </c>
      <c r="B4" s="51">
        <v>1</v>
      </c>
      <c r="C4" s="52">
        <v>40528942</v>
      </c>
      <c r="D4" s="53">
        <v>41073</v>
      </c>
      <c r="E4" s="51" t="s">
        <v>206</v>
      </c>
      <c r="F4" s="51">
        <v>0.5</v>
      </c>
      <c r="G4" s="51">
        <v>466.1</v>
      </c>
      <c r="H4" s="51" t="s">
        <v>172</v>
      </c>
    </row>
    <row r="5" spans="1:8" s="1" customFormat="1" ht="17.25" customHeight="1">
      <c r="A5" s="51" t="s">
        <v>129</v>
      </c>
      <c r="B5" s="51">
        <v>1</v>
      </c>
      <c r="C5" s="52">
        <v>40530218</v>
      </c>
      <c r="D5" s="53">
        <v>41089</v>
      </c>
      <c r="E5" s="51" t="s">
        <v>206</v>
      </c>
      <c r="F5" s="51">
        <v>15</v>
      </c>
      <c r="G5" s="51">
        <v>466.1</v>
      </c>
      <c r="H5" s="51" t="s">
        <v>4</v>
      </c>
    </row>
    <row r="6" spans="1:8" s="1" customFormat="1" ht="17.25" customHeight="1">
      <c r="A6" s="51" t="s">
        <v>129</v>
      </c>
      <c r="B6" s="51">
        <v>1</v>
      </c>
      <c r="C6" s="52">
        <v>40531937</v>
      </c>
      <c r="D6" s="53">
        <v>41073</v>
      </c>
      <c r="E6" s="51" t="s">
        <v>206</v>
      </c>
      <c r="F6" s="51">
        <v>0.5</v>
      </c>
      <c r="G6" s="51">
        <v>466.1</v>
      </c>
      <c r="H6" s="51" t="s">
        <v>40</v>
      </c>
    </row>
    <row r="7" spans="1:8" s="1" customFormat="1" ht="17.25" customHeight="1">
      <c r="A7" s="51" t="s">
        <v>129</v>
      </c>
      <c r="B7" s="51">
        <v>1</v>
      </c>
      <c r="C7" s="52">
        <v>40542188</v>
      </c>
      <c r="D7" s="53">
        <v>41061</v>
      </c>
      <c r="E7" s="51" t="s">
        <v>206</v>
      </c>
      <c r="F7" s="51">
        <v>15</v>
      </c>
      <c r="G7" s="51">
        <v>466.1</v>
      </c>
      <c r="H7" s="51" t="s">
        <v>37</v>
      </c>
    </row>
    <row r="8" spans="1:8" s="1" customFormat="1" ht="17.25" customHeight="1">
      <c r="A8" s="51" t="s">
        <v>129</v>
      </c>
      <c r="B8" s="51">
        <v>1</v>
      </c>
      <c r="C8" s="52">
        <v>40543111</v>
      </c>
      <c r="D8" s="53">
        <v>41061</v>
      </c>
      <c r="E8" s="51" t="s">
        <v>206</v>
      </c>
      <c r="F8" s="51">
        <v>5</v>
      </c>
      <c r="G8" s="51">
        <v>466.1</v>
      </c>
      <c r="H8" s="51" t="s">
        <v>55</v>
      </c>
    </row>
    <row r="9" spans="1:8" s="1" customFormat="1" ht="17.25" customHeight="1">
      <c r="A9" s="51" t="s">
        <v>129</v>
      </c>
      <c r="B9" s="51">
        <v>1</v>
      </c>
      <c r="C9" s="52">
        <v>40544993</v>
      </c>
      <c r="D9" s="53">
        <v>41081</v>
      </c>
      <c r="E9" s="51" t="s">
        <v>207</v>
      </c>
      <c r="F9" s="51">
        <v>15</v>
      </c>
      <c r="G9" s="51">
        <v>39424.8</v>
      </c>
      <c r="H9" s="51" t="s">
        <v>69</v>
      </c>
    </row>
    <row r="10" spans="1:8" s="1" customFormat="1" ht="17.25" customHeight="1">
      <c r="A10" s="51" t="s">
        <v>129</v>
      </c>
      <c r="B10" s="51">
        <v>1</v>
      </c>
      <c r="C10" s="52">
        <v>40547565</v>
      </c>
      <c r="D10" s="53">
        <v>41068</v>
      </c>
      <c r="E10" s="51" t="s">
        <v>206</v>
      </c>
      <c r="F10" s="51">
        <v>10</v>
      </c>
      <c r="G10" s="51">
        <v>466.1</v>
      </c>
      <c r="H10" s="51" t="s">
        <v>4</v>
      </c>
    </row>
    <row r="11" spans="1:8" s="1" customFormat="1" ht="17.25" customHeight="1">
      <c r="A11" s="51" t="s">
        <v>129</v>
      </c>
      <c r="B11" s="51">
        <v>1</v>
      </c>
      <c r="C11" s="52">
        <v>40547626</v>
      </c>
      <c r="D11" s="53">
        <v>41073</v>
      </c>
      <c r="E11" s="51" t="s">
        <v>206</v>
      </c>
      <c r="F11" s="51">
        <v>10</v>
      </c>
      <c r="G11" s="51">
        <v>466.1</v>
      </c>
      <c r="H11" s="51" t="s">
        <v>85</v>
      </c>
    </row>
    <row r="12" spans="1:8" s="1" customFormat="1" ht="17.25" customHeight="1">
      <c r="A12" s="51" t="s">
        <v>129</v>
      </c>
      <c r="B12" s="51">
        <v>1</v>
      </c>
      <c r="C12" s="52">
        <v>40551704</v>
      </c>
      <c r="D12" s="53">
        <v>41065</v>
      </c>
      <c r="E12" s="51" t="s">
        <v>206</v>
      </c>
      <c r="F12" s="51">
        <v>2</v>
      </c>
      <c r="G12" s="51">
        <v>466.1</v>
      </c>
      <c r="H12" s="51" t="s">
        <v>77</v>
      </c>
    </row>
    <row r="13" spans="1:8" s="1" customFormat="1" ht="17.25" customHeight="1">
      <c r="A13" s="51" t="s">
        <v>129</v>
      </c>
      <c r="B13" s="51">
        <v>1</v>
      </c>
      <c r="C13" s="52">
        <v>40551753</v>
      </c>
      <c r="D13" s="53">
        <v>41065</v>
      </c>
      <c r="E13" s="51" t="s">
        <v>206</v>
      </c>
      <c r="F13" s="51">
        <v>15</v>
      </c>
      <c r="G13" s="51">
        <v>466.1</v>
      </c>
      <c r="H13" s="51" t="s">
        <v>40</v>
      </c>
    </row>
    <row r="14" spans="1:8" s="1" customFormat="1" ht="17.25" customHeight="1">
      <c r="A14" s="51" t="s">
        <v>129</v>
      </c>
      <c r="B14" s="51">
        <v>1</v>
      </c>
      <c r="C14" s="52">
        <v>40552354</v>
      </c>
      <c r="D14" s="53">
        <v>41081</v>
      </c>
      <c r="E14" s="51" t="s">
        <v>206</v>
      </c>
      <c r="F14" s="51">
        <v>2.2</v>
      </c>
      <c r="G14" s="51">
        <v>466.1</v>
      </c>
      <c r="H14" s="51" t="s">
        <v>33</v>
      </c>
    </row>
    <row r="15" spans="1:8" s="1" customFormat="1" ht="17.25" customHeight="1">
      <c r="A15" s="51" t="s">
        <v>129</v>
      </c>
      <c r="B15" s="51">
        <v>1</v>
      </c>
      <c r="C15" s="52">
        <v>40553796</v>
      </c>
      <c r="D15" s="53">
        <v>41074</v>
      </c>
      <c r="E15" s="51" t="s">
        <v>207</v>
      </c>
      <c r="F15" s="51">
        <v>10</v>
      </c>
      <c r="G15" s="51">
        <v>26283.2</v>
      </c>
      <c r="H15" s="51" t="s">
        <v>507</v>
      </c>
    </row>
    <row r="16" spans="1:8" s="1" customFormat="1" ht="17.25" customHeight="1">
      <c r="A16" s="51" t="s">
        <v>129</v>
      </c>
      <c r="B16" s="51">
        <v>1</v>
      </c>
      <c r="C16" s="52">
        <v>40553970</v>
      </c>
      <c r="D16" s="53">
        <v>41075</v>
      </c>
      <c r="E16" s="51" t="s">
        <v>206</v>
      </c>
      <c r="F16" s="51">
        <v>10</v>
      </c>
      <c r="G16" s="51">
        <v>466.1</v>
      </c>
      <c r="H16" s="51" t="s">
        <v>503</v>
      </c>
    </row>
    <row r="17" spans="1:8" s="1" customFormat="1" ht="17.25" customHeight="1">
      <c r="A17" s="51" t="s">
        <v>129</v>
      </c>
      <c r="B17" s="51">
        <v>1</v>
      </c>
      <c r="C17" s="52">
        <v>40553989</v>
      </c>
      <c r="D17" s="53">
        <v>41066</v>
      </c>
      <c r="E17" s="51" t="s">
        <v>206</v>
      </c>
      <c r="F17" s="51">
        <v>15</v>
      </c>
      <c r="G17" s="51">
        <v>466.1</v>
      </c>
      <c r="H17" s="51" t="s">
        <v>114</v>
      </c>
    </row>
    <row r="18" spans="1:8" s="1" customFormat="1" ht="17.25" customHeight="1">
      <c r="A18" s="51" t="s">
        <v>129</v>
      </c>
      <c r="B18" s="51">
        <v>1</v>
      </c>
      <c r="C18" s="52">
        <v>40557578</v>
      </c>
      <c r="D18" s="53">
        <v>41061</v>
      </c>
      <c r="E18" s="51" t="s">
        <v>207</v>
      </c>
      <c r="F18" s="51">
        <v>10</v>
      </c>
      <c r="G18" s="51">
        <v>26283.2</v>
      </c>
      <c r="H18" s="51" t="s">
        <v>103</v>
      </c>
    </row>
    <row r="19" spans="1:8" s="1" customFormat="1" ht="17.25" customHeight="1">
      <c r="A19" s="51" t="s">
        <v>129</v>
      </c>
      <c r="B19" s="51">
        <v>1</v>
      </c>
      <c r="C19" s="52">
        <v>40558111</v>
      </c>
      <c r="D19" s="53">
        <v>41078</v>
      </c>
      <c r="E19" s="51" t="s">
        <v>206</v>
      </c>
      <c r="F19" s="51">
        <v>6.3</v>
      </c>
      <c r="G19" s="51">
        <v>466.1</v>
      </c>
      <c r="H19" s="51" t="s">
        <v>37</v>
      </c>
    </row>
    <row r="20" spans="1:8" s="1" customFormat="1" ht="17.25" customHeight="1">
      <c r="A20" s="51" t="s">
        <v>129</v>
      </c>
      <c r="B20" s="51">
        <v>1</v>
      </c>
      <c r="C20" s="52">
        <v>40558141</v>
      </c>
      <c r="D20" s="53">
        <v>41068</v>
      </c>
      <c r="E20" s="51" t="s">
        <v>206</v>
      </c>
      <c r="F20" s="51">
        <v>6</v>
      </c>
      <c r="G20" s="51">
        <v>466.1</v>
      </c>
      <c r="H20" s="51" t="s">
        <v>498</v>
      </c>
    </row>
    <row r="21" spans="1:8" s="1" customFormat="1" ht="17.25" customHeight="1">
      <c r="A21" s="51" t="s">
        <v>129</v>
      </c>
      <c r="B21" s="51">
        <v>1</v>
      </c>
      <c r="C21" s="52">
        <v>40558564</v>
      </c>
      <c r="D21" s="53">
        <v>41065</v>
      </c>
      <c r="E21" s="51" t="s">
        <v>206</v>
      </c>
      <c r="F21" s="51">
        <v>50</v>
      </c>
      <c r="G21" s="51">
        <v>131416</v>
      </c>
      <c r="H21" s="51" t="s">
        <v>77</v>
      </c>
    </row>
    <row r="22" spans="1:8" s="1" customFormat="1" ht="17.25" customHeight="1">
      <c r="A22" s="51" t="s">
        <v>129</v>
      </c>
      <c r="B22" s="51">
        <v>1</v>
      </c>
      <c r="C22" s="52">
        <v>40559347</v>
      </c>
      <c r="D22" s="53">
        <v>41073</v>
      </c>
      <c r="E22" s="51" t="s">
        <v>206</v>
      </c>
      <c r="F22" s="51">
        <v>15</v>
      </c>
      <c r="G22" s="51">
        <v>466.1</v>
      </c>
      <c r="H22" s="51" t="s">
        <v>4</v>
      </c>
    </row>
    <row r="23" spans="1:8" s="1" customFormat="1" ht="17.25" customHeight="1">
      <c r="A23" s="51" t="s">
        <v>129</v>
      </c>
      <c r="B23" s="51">
        <v>1</v>
      </c>
      <c r="C23" s="52">
        <v>40559447</v>
      </c>
      <c r="D23" s="53">
        <v>41074</v>
      </c>
      <c r="E23" s="51" t="s">
        <v>206</v>
      </c>
      <c r="F23" s="51">
        <v>4</v>
      </c>
      <c r="G23" s="51">
        <v>466.1</v>
      </c>
      <c r="H23" s="51" t="s">
        <v>499</v>
      </c>
    </row>
    <row r="24" spans="1:8" s="1" customFormat="1" ht="17.25" customHeight="1">
      <c r="A24" s="51" t="s">
        <v>129</v>
      </c>
      <c r="B24" s="51">
        <v>1</v>
      </c>
      <c r="C24" s="52">
        <v>40559452</v>
      </c>
      <c r="D24" s="53">
        <v>41065</v>
      </c>
      <c r="E24" s="51" t="s">
        <v>206</v>
      </c>
      <c r="F24" s="51">
        <v>8</v>
      </c>
      <c r="G24" s="51">
        <v>466.1</v>
      </c>
      <c r="H24" s="51" t="s">
        <v>29</v>
      </c>
    </row>
    <row r="25" spans="1:8" s="1" customFormat="1" ht="17.25" customHeight="1">
      <c r="A25" s="51" t="s">
        <v>129</v>
      </c>
      <c r="B25" s="51">
        <v>1</v>
      </c>
      <c r="C25" s="52">
        <v>40560052</v>
      </c>
      <c r="D25" s="53">
        <v>41061</v>
      </c>
      <c r="E25" s="51" t="s">
        <v>207</v>
      </c>
      <c r="F25" s="51">
        <v>25</v>
      </c>
      <c r="G25" s="51">
        <v>65708</v>
      </c>
      <c r="H25" s="51" t="s">
        <v>22</v>
      </c>
    </row>
    <row r="26" spans="1:8" s="1" customFormat="1" ht="17.25" customHeight="1">
      <c r="A26" s="51" t="s">
        <v>129</v>
      </c>
      <c r="B26" s="51">
        <v>1</v>
      </c>
      <c r="C26" s="52">
        <v>40560204</v>
      </c>
      <c r="D26" s="53">
        <v>41074</v>
      </c>
      <c r="E26" s="51" t="s">
        <v>206</v>
      </c>
      <c r="F26" s="51">
        <v>5</v>
      </c>
      <c r="G26" s="51">
        <v>466.1</v>
      </c>
      <c r="H26" s="51" t="s">
        <v>23</v>
      </c>
    </row>
    <row r="27" spans="1:8" s="1" customFormat="1" ht="17.25" customHeight="1">
      <c r="A27" s="51" t="s">
        <v>129</v>
      </c>
      <c r="B27" s="51">
        <v>1</v>
      </c>
      <c r="C27" s="52">
        <v>40560454</v>
      </c>
      <c r="D27" s="53">
        <v>41065</v>
      </c>
      <c r="E27" s="51" t="s">
        <v>206</v>
      </c>
      <c r="F27" s="51">
        <v>12</v>
      </c>
      <c r="G27" s="51">
        <v>466.1</v>
      </c>
      <c r="H27" s="51" t="s">
        <v>27</v>
      </c>
    </row>
    <row r="28" spans="1:8" s="1" customFormat="1" ht="17.25" customHeight="1">
      <c r="A28" s="51" t="s">
        <v>129</v>
      </c>
      <c r="B28" s="51">
        <v>1</v>
      </c>
      <c r="C28" s="52">
        <v>40562325</v>
      </c>
      <c r="D28" s="53">
        <v>41066</v>
      </c>
      <c r="E28" s="51" t="s">
        <v>206</v>
      </c>
      <c r="F28" s="51">
        <v>10</v>
      </c>
      <c r="G28" s="51">
        <v>466.1</v>
      </c>
      <c r="H28" s="51" t="s">
        <v>194</v>
      </c>
    </row>
    <row r="29" spans="1:8" s="1" customFormat="1" ht="17.25" customHeight="1">
      <c r="A29" s="51" t="s">
        <v>129</v>
      </c>
      <c r="B29" s="51">
        <v>1</v>
      </c>
      <c r="C29" s="52">
        <v>40563070</v>
      </c>
      <c r="D29" s="53">
        <v>41061</v>
      </c>
      <c r="E29" s="51" t="s">
        <v>207</v>
      </c>
      <c r="F29" s="51">
        <v>580</v>
      </c>
      <c r="G29" s="51">
        <v>1524425.6</v>
      </c>
      <c r="H29" s="51" t="s">
        <v>62</v>
      </c>
    </row>
    <row r="30" spans="1:8" s="1" customFormat="1" ht="17.25" customHeight="1">
      <c r="A30" s="51" t="s">
        <v>129</v>
      </c>
      <c r="B30" s="51">
        <v>1</v>
      </c>
      <c r="C30" s="52">
        <v>40564937</v>
      </c>
      <c r="D30" s="53">
        <v>41074</v>
      </c>
      <c r="E30" s="51" t="s">
        <v>206</v>
      </c>
      <c r="F30" s="51">
        <v>7</v>
      </c>
      <c r="G30" s="51">
        <v>466.1</v>
      </c>
      <c r="H30" s="51" t="s">
        <v>64</v>
      </c>
    </row>
    <row r="31" spans="1:8" s="1" customFormat="1" ht="17.25" customHeight="1">
      <c r="A31" s="51" t="s">
        <v>129</v>
      </c>
      <c r="B31" s="51">
        <v>1</v>
      </c>
      <c r="C31" s="52">
        <v>40565909</v>
      </c>
      <c r="D31" s="53">
        <v>41082</v>
      </c>
      <c r="E31" s="51" t="s">
        <v>206</v>
      </c>
      <c r="F31" s="51">
        <v>3</v>
      </c>
      <c r="G31" s="51">
        <v>466.1</v>
      </c>
      <c r="H31" s="51" t="s">
        <v>8</v>
      </c>
    </row>
    <row r="32" spans="1:8" s="1" customFormat="1" ht="17.25" customHeight="1">
      <c r="A32" s="51" t="s">
        <v>129</v>
      </c>
      <c r="B32" s="51">
        <v>1</v>
      </c>
      <c r="C32" s="52">
        <v>40565971</v>
      </c>
      <c r="D32" s="53">
        <v>41088</v>
      </c>
      <c r="E32" s="51" t="s">
        <v>206</v>
      </c>
      <c r="F32" s="51">
        <v>8</v>
      </c>
      <c r="G32" s="51">
        <v>466.1</v>
      </c>
      <c r="H32" s="51" t="s">
        <v>33</v>
      </c>
    </row>
    <row r="33" spans="1:8" s="1" customFormat="1" ht="17.25" customHeight="1">
      <c r="A33" s="51" t="s">
        <v>129</v>
      </c>
      <c r="B33" s="51">
        <v>1</v>
      </c>
      <c r="C33" s="52">
        <v>40566369</v>
      </c>
      <c r="D33" s="53">
        <v>41073</v>
      </c>
      <c r="E33" s="51" t="s">
        <v>207</v>
      </c>
      <c r="F33" s="51">
        <v>3</v>
      </c>
      <c r="G33" s="51">
        <v>7884.96</v>
      </c>
      <c r="H33" s="51" t="s">
        <v>92</v>
      </c>
    </row>
    <row r="34" spans="1:8" s="1" customFormat="1" ht="17.25" customHeight="1">
      <c r="A34" s="51" t="s">
        <v>129</v>
      </c>
      <c r="B34" s="51">
        <v>1</v>
      </c>
      <c r="C34" s="52">
        <v>40566476</v>
      </c>
      <c r="D34" s="53">
        <v>41067</v>
      </c>
      <c r="E34" s="51" t="s">
        <v>206</v>
      </c>
      <c r="F34" s="51">
        <v>15</v>
      </c>
      <c r="G34" s="51">
        <v>466.1</v>
      </c>
      <c r="H34" s="51" t="s">
        <v>4</v>
      </c>
    </row>
    <row r="35" spans="1:8" s="1" customFormat="1" ht="17.25" customHeight="1">
      <c r="A35" s="51" t="s">
        <v>129</v>
      </c>
      <c r="B35" s="51">
        <v>1</v>
      </c>
      <c r="C35" s="52">
        <v>40566938</v>
      </c>
      <c r="D35" s="53">
        <v>41087</v>
      </c>
      <c r="E35" s="51" t="s">
        <v>206</v>
      </c>
      <c r="F35" s="51">
        <v>8</v>
      </c>
      <c r="G35" s="51">
        <v>466.1</v>
      </c>
      <c r="H35" s="51" t="s">
        <v>146</v>
      </c>
    </row>
    <row r="36" spans="1:8" s="1" customFormat="1" ht="17.25" customHeight="1">
      <c r="A36" s="51" t="s">
        <v>129</v>
      </c>
      <c r="B36" s="51">
        <v>1</v>
      </c>
      <c r="C36" s="52">
        <v>40566986</v>
      </c>
      <c r="D36" s="53">
        <v>41073</v>
      </c>
      <c r="E36" s="51" t="s">
        <v>206</v>
      </c>
      <c r="F36" s="51">
        <v>8</v>
      </c>
      <c r="G36" s="51">
        <v>466.1</v>
      </c>
      <c r="H36" s="51" t="s">
        <v>27</v>
      </c>
    </row>
    <row r="37" spans="1:8" s="1" customFormat="1" ht="17.25" customHeight="1">
      <c r="A37" s="51" t="s">
        <v>129</v>
      </c>
      <c r="B37" s="51">
        <v>1</v>
      </c>
      <c r="C37" s="52">
        <v>40567011</v>
      </c>
      <c r="D37" s="53">
        <v>41069</v>
      </c>
      <c r="E37" s="51" t="s">
        <v>206</v>
      </c>
      <c r="F37" s="51">
        <v>3</v>
      </c>
      <c r="G37" s="51">
        <v>466.1</v>
      </c>
      <c r="H37" s="51" t="s">
        <v>497</v>
      </c>
    </row>
    <row r="38" spans="1:8" s="1" customFormat="1" ht="17.25" customHeight="1">
      <c r="A38" s="51" t="s">
        <v>129</v>
      </c>
      <c r="B38" s="51">
        <v>1</v>
      </c>
      <c r="C38" s="52">
        <v>40567045</v>
      </c>
      <c r="D38" s="53">
        <v>41073</v>
      </c>
      <c r="E38" s="51" t="s">
        <v>206</v>
      </c>
      <c r="F38" s="51">
        <v>10</v>
      </c>
      <c r="G38" s="51">
        <v>466.1</v>
      </c>
      <c r="H38" s="51" t="s">
        <v>181</v>
      </c>
    </row>
    <row r="39" spans="1:8" s="1" customFormat="1" ht="17.25" customHeight="1">
      <c r="A39" s="51" t="s">
        <v>129</v>
      </c>
      <c r="B39" s="51">
        <v>1</v>
      </c>
      <c r="C39" s="52">
        <v>40567799</v>
      </c>
      <c r="D39" s="53">
        <v>41082</v>
      </c>
      <c r="E39" s="51" t="s">
        <v>206</v>
      </c>
      <c r="F39" s="51">
        <v>4</v>
      </c>
      <c r="G39" s="51">
        <v>466.1</v>
      </c>
      <c r="H39" s="51" t="s">
        <v>16</v>
      </c>
    </row>
    <row r="40" spans="1:8" s="1" customFormat="1" ht="17.25" customHeight="1">
      <c r="A40" s="51" t="s">
        <v>129</v>
      </c>
      <c r="B40" s="51">
        <v>1</v>
      </c>
      <c r="C40" s="52">
        <v>40567862</v>
      </c>
      <c r="D40" s="53">
        <v>41081</v>
      </c>
      <c r="E40" s="51" t="s">
        <v>206</v>
      </c>
      <c r="F40" s="51">
        <v>15</v>
      </c>
      <c r="G40" s="51">
        <v>466.1</v>
      </c>
      <c r="H40" s="51" t="s">
        <v>16</v>
      </c>
    </row>
    <row r="41" spans="1:8" s="1" customFormat="1" ht="17.25" customHeight="1">
      <c r="A41" s="51" t="s">
        <v>129</v>
      </c>
      <c r="B41" s="51">
        <v>1</v>
      </c>
      <c r="C41" s="52">
        <v>40568515</v>
      </c>
      <c r="D41" s="53">
        <v>41082</v>
      </c>
      <c r="E41" s="51" t="s">
        <v>206</v>
      </c>
      <c r="F41" s="51">
        <v>4</v>
      </c>
      <c r="G41" s="51">
        <v>466.1</v>
      </c>
      <c r="H41" s="51" t="s">
        <v>490</v>
      </c>
    </row>
    <row r="42" spans="1:8" s="1" customFormat="1" ht="17.25" customHeight="1">
      <c r="A42" s="51" t="s">
        <v>129</v>
      </c>
      <c r="B42" s="51">
        <v>1</v>
      </c>
      <c r="C42" s="52">
        <v>40569052</v>
      </c>
      <c r="D42" s="53">
        <v>41061</v>
      </c>
      <c r="E42" s="51" t="s">
        <v>206</v>
      </c>
      <c r="F42" s="51">
        <v>10</v>
      </c>
      <c r="G42" s="51">
        <v>466.1</v>
      </c>
      <c r="H42" s="51" t="s">
        <v>212</v>
      </c>
    </row>
    <row r="43" spans="1:8" s="1" customFormat="1" ht="17.25" customHeight="1">
      <c r="A43" s="51" t="s">
        <v>129</v>
      </c>
      <c r="B43" s="51">
        <v>1</v>
      </c>
      <c r="C43" s="52">
        <v>40569204</v>
      </c>
      <c r="D43" s="53">
        <v>41066</v>
      </c>
      <c r="E43" s="51" t="s">
        <v>206</v>
      </c>
      <c r="F43" s="51">
        <v>15</v>
      </c>
      <c r="G43" s="51">
        <v>466.1</v>
      </c>
      <c r="H43" s="51" t="s">
        <v>85</v>
      </c>
    </row>
    <row r="44" spans="1:8" s="1" customFormat="1" ht="17.25" customHeight="1">
      <c r="A44" s="51" t="s">
        <v>129</v>
      </c>
      <c r="B44" s="51">
        <v>1</v>
      </c>
      <c r="C44" s="52">
        <v>40569212</v>
      </c>
      <c r="D44" s="53">
        <v>41067</v>
      </c>
      <c r="E44" s="51" t="s">
        <v>206</v>
      </c>
      <c r="F44" s="51">
        <v>7</v>
      </c>
      <c r="G44" s="51">
        <v>466.1</v>
      </c>
      <c r="H44" s="51" t="s">
        <v>11</v>
      </c>
    </row>
    <row r="45" spans="1:8" s="1" customFormat="1" ht="17.25" customHeight="1">
      <c r="A45" s="51" t="s">
        <v>129</v>
      </c>
      <c r="B45" s="51">
        <v>1</v>
      </c>
      <c r="C45" s="52">
        <v>40569289</v>
      </c>
      <c r="D45" s="53">
        <v>41066</v>
      </c>
      <c r="E45" s="51" t="s">
        <v>206</v>
      </c>
      <c r="F45" s="51">
        <v>6</v>
      </c>
      <c r="G45" s="51">
        <v>466.1</v>
      </c>
      <c r="H45" s="51" t="s">
        <v>4</v>
      </c>
    </row>
    <row r="46" spans="1:8" s="1" customFormat="1" ht="17.25" customHeight="1">
      <c r="A46" s="51" t="s">
        <v>129</v>
      </c>
      <c r="B46" s="51">
        <v>1</v>
      </c>
      <c r="C46" s="52">
        <v>40569317</v>
      </c>
      <c r="D46" s="53">
        <v>41064</v>
      </c>
      <c r="E46" s="51" t="s">
        <v>206</v>
      </c>
      <c r="F46" s="51">
        <v>7</v>
      </c>
      <c r="G46" s="51">
        <v>466.1</v>
      </c>
      <c r="H46" s="51" t="s">
        <v>204</v>
      </c>
    </row>
    <row r="47" spans="1:8" s="1" customFormat="1" ht="17.25" customHeight="1">
      <c r="A47" s="51" t="s">
        <v>129</v>
      </c>
      <c r="B47" s="51">
        <v>1</v>
      </c>
      <c r="C47" s="52">
        <v>40569566</v>
      </c>
      <c r="D47" s="53">
        <v>41074</v>
      </c>
      <c r="E47" s="51" t="s">
        <v>206</v>
      </c>
      <c r="F47" s="51">
        <v>14</v>
      </c>
      <c r="G47" s="51">
        <v>466.1</v>
      </c>
      <c r="H47" s="51" t="s">
        <v>77</v>
      </c>
    </row>
    <row r="48" spans="1:8" s="1" customFormat="1" ht="17.25" customHeight="1">
      <c r="A48" s="51" t="s">
        <v>129</v>
      </c>
      <c r="B48" s="51">
        <v>1</v>
      </c>
      <c r="C48" s="52">
        <v>40569657</v>
      </c>
      <c r="D48" s="53">
        <v>41086</v>
      </c>
      <c r="E48" s="51" t="s">
        <v>206</v>
      </c>
      <c r="F48" s="51">
        <v>7</v>
      </c>
      <c r="G48" s="51">
        <v>466.1</v>
      </c>
      <c r="H48" s="51" t="s">
        <v>143</v>
      </c>
    </row>
    <row r="49" spans="1:8" s="1" customFormat="1" ht="17.25" customHeight="1">
      <c r="A49" s="51" t="s">
        <v>129</v>
      </c>
      <c r="B49" s="51">
        <v>1</v>
      </c>
      <c r="C49" s="52">
        <v>40569674</v>
      </c>
      <c r="D49" s="53">
        <v>41078</v>
      </c>
      <c r="E49" s="51" t="s">
        <v>206</v>
      </c>
      <c r="F49" s="51">
        <v>10</v>
      </c>
      <c r="G49" s="51">
        <v>466.1</v>
      </c>
      <c r="H49" s="51" t="s">
        <v>8</v>
      </c>
    </row>
    <row r="50" spans="1:8" s="1" customFormat="1" ht="17.25" customHeight="1">
      <c r="A50" s="51" t="s">
        <v>129</v>
      </c>
      <c r="B50" s="51">
        <v>1</v>
      </c>
      <c r="C50" s="52">
        <v>40571431</v>
      </c>
      <c r="D50" s="53">
        <v>41079</v>
      </c>
      <c r="E50" s="51" t="s">
        <v>206</v>
      </c>
      <c r="F50" s="51">
        <v>15</v>
      </c>
      <c r="G50" s="51">
        <v>466.1</v>
      </c>
      <c r="H50" s="51" t="s">
        <v>11</v>
      </c>
    </row>
    <row r="51" spans="1:8" s="1" customFormat="1" ht="17.25" customHeight="1">
      <c r="A51" s="51" t="s">
        <v>129</v>
      </c>
      <c r="B51" s="51">
        <v>1</v>
      </c>
      <c r="C51" s="52">
        <v>40571742</v>
      </c>
      <c r="D51" s="53">
        <v>41085</v>
      </c>
      <c r="E51" s="51" t="s">
        <v>207</v>
      </c>
      <c r="F51" s="51">
        <v>10</v>
      </c>
      <c r="G51" s="51">
        <v>26283.2</v>
      </c>
      <c r="H51" s="51" t="s">
        <v>496</v>
      </c>
    </row>
    <row r="52" spans="1:8" s="1" customFormat="1" ht="17.25" customHeight="1">
      <c r="A52" s="51" t="s">
        <v>129</v>
      </c>
      <c r="B52" s="51">
        <v>1</v>
      </c>
      <c r="C52" s="52">
        <v>40573009</v>
      </c>
      <c r="D52" s="53">
        <v>41086</v>
      </c>
      <c r="E52" s="51" t="s">
        <v>206</v>
      </c>
      <c r="F52" s="51">
        <v>7</v>
      </c>
      <c r="G52" s="51">
        <v>466.1</v>
      </c>
      <c r="H52" s="51" t="s">
        <v>103</v>
      </c>
    </row>
    <row r="53" spans="1:8" s="1" customFormat="1" ht="17.25" customHeight="1">
      <c r="A53" s="51" t="s">
        <v>129</v>
      </c>
      <c r="B53" s="51">
        <v>1</v>
      </c>
      <c r="C53" s="52">
        <v>40573121</v>
      </c>
      <c r="D53" s="53">
        <v>41085</v>
      </c>
      <c r="E53" s="51" t="s">
        <v>207</v>
      </c>
      <c r="F53" s="51">
        <v>500</v>
      </c>
      <c r="G53" s="51">
        <v>1314160</v>
      </c>
      <c r="H53" s="51" t="s">
        <v>90</v>
      </c>
    </row>
    <row r="54" spans="1:8" s="1" customFormat="1" ht="17.25" customHeight="1">
      <c r="A54" s="51" t="s">
        <v>129</v>
      </c>
      <c r="B54" s="51">
        <v>1</v>
      </c>
      <c r="C54" s="52">
        <v>40573216</v>
      </c>
      <c r="D54" s="53">
        <v>41085</v>
      </c>
      <c r="E54" s="51" t="s">
        <v>206</v>
      </c>
      <c r="F54" s="51">
        <v>4</v>
      </c>
      <c r="G54" s="51">
        <v>466.1</v>
      </c>
      <c r="H54" s="51" t="s">
        <v>490</v>
      </c>
    </row>
    <row r="55" spans="1:8" s="1" customFormat="1" ht="17.25" customHeight="1">
      <c r="A55" s="51" t="s">
        <v>129</v>
      </c>
      <c r="B55" s="51">
        <v>1</v>
      </c>
      <c r="C55" s="52">
        <v>40573319</v>
      </c>
      <c r="D55" s="53">
        <v>41073</v>
      </c>
      <c r="E55" s="51" t="s">
        <v>206</v>
      </c>
      <c r="F55" s="51">
        <v>15</v>
      </c>
      <c r="G55" s="51">
        <v>466.1</v>
      </c>
      <c r="H55" s="51" t="s">
        <v>53</v>
      </c>
    </row>
    <row r="56" spans="1:8" s="1" customFormat="1" ht="17.25" customHeight="1">
      <c r="A56" s="51" t="s">
        <v>129</v>
      </c>
      <c r="B56" s="51">
        <v>1</v>
      </c>
      <c r="C56" s="52">
        <v>40573333</v>
      </c>
      <c r="D56" s="53">
        <v>41087</v>
      </c>
      <c r="E56" s="51" t="s">
        <v>206</v>
      </c>
      <c r="F56" s="51">
        <v>15</v>
      </c>
      <c r="G56" s="51">
        <v>466.1</v>
      </c>
      <c r="H56" s="51" t="s">
        <v>104</v>
      </c>
    </row>
    <row r="57" spans="1:8" s="1" customFormat="1" ht="17.25" customHeight="1">
      <c r="A57" s="51" t="s">
        <v>129</v>
      </c>
      <c r="B57" s="51">
        <v>1</v>
      </c>
      <c r="C57" s="52">
        <v>40573546</v>
      </c>
      <c r="D57" s="53">
        <v>41073</v>
      </c>
      <c r="E57" s="51" t="s">
        <v>206</v>
      </c>
      <c r="F57" s="51">
        <v>10</v>
      </c>
      <c r="G57" s="51">
        <v>466.1</v>
      </c>
      <c r="H57" s="51" t="s">
        <v>23</v>
      </c>
    </row>
    <row r="58" spans="1:8" s="1" customFormat="1" ht="17.25" customHeight="1">
      <c r="A58" s="51" t="s">
        <v>129</v>
      </c>
      <c r="B58" s="51">
        <v>1</v>
      </c>
      <c r="C58" s="52">
        <v>40573570</v>
      </c>
      <c r="D58" s="53">
        <v>41087</v>
      </c>
      <c r="E58" s="51" t="s">
        <v>206</v>
      </c>
      <c r="F58" s="51">
        <v>15</v>
      </c>
      <c r="G58" s="51">
        <v>466.1</v>
      </c>
      <c r="H58" s="51" t="s">
        <v>104</v>
      </c>
    </row>
    <row r="59" spans="1:8" s="1" customFormat="1" ht="17.25" customHeight="1">
      <c r="A59" s="51" t="s">
        <v>129</v>
      </c>
      <c r="B59" s="51">
        <v>1</v>
      </c>
      <c r="C59" s="52">
        <v>40573747</v>
      </c>
      <c r="D59" s="53">
        <v>41087</v>
      </c>
      <c r="E59" s="51" t="s">
        <v>206</v>
      </c>
      <c r="F59" s="51">
        <v>15</v>
      </c>
      <c r="G59" s="51">
        <v>466.1</v>
      </c>
      <c r="H59" s="51" t="s">
        <v>104</v>
      </c>
    </row>
    <row r="60" spans="1:8" s="1" customFormat="1" ht="17.25" customHeight="1">
      <c r="A60" s="51" t="s">
        <v>129</v>
      </c>
      <c r="B60" s="51">
        <v>1</v>
      </c>
      <c r="C60" s="52">
        <v>40573956</v>
      </c>
      <c r="D60" s="53">
        <v>41087</v>
      </c>
      <c r="E60" s="51" t="s">
        <v>206</v>
      </c>
      <c r="F60" s="51">
        <v>15</v>
      </c>
      <c r="G60" s="51">
        <v>466.1</v>
      </c>
      <c r="H60" s="51" t="s">
        <v>104</v>
      </c>
    </row>
    <row r="61" spans="1:8" s="1" customFormat="1" ht="17.25" customHeight="1">
      <c r="A61" s="51" t="s">
        <v>129</v>
      </c>
      <c r="B61" s="51">
        <v>1</v>
      </c>
      <c r="C61" s="52">
        <v>40574192</v>
      </c>
      <c r="D61" s="53">
        <v>41068</v>
      </c>
      <c r="E61" s="51" t="s">
        <v>207</v>
      </c>
      <c r="F61" s="51">
        <v>550</v>
      </c>
      <c r="G61" s="51">
        <v>1445576</v>
      </c>
      <c r="H61" s="51" t="s">
        <v>216</v>
      </c>
    </row>
    <row r="62" spans="1:8" s="1" customFormat="1" ht="17.25" customHeight="1">
      <c r="A62" s="51" t="s">
        <v>129</v>
      </c>
      <c r="B62" s="51">
        <v>1</v>
      </c>
      <c r="C62" s="52">
        <v>40574317</v>
      </c>
      <c r="D62" s="53">
        <v>41082</v>
      </c>
      <c r="E62" s="51" t="s">
        <v>206</v>
      </c>
      <c r="F62" s="51">
        <v>10</v>
      </c>
      <c r="G62" s="51">
        <v>466.1</v>
      </c>
      <c r="H62" s="51" t="s">
        <v>98</v>
      </c>
    </row>
    <row r="63" spans="1:8" s="1" customFormat="1" ht="17.25" customHeight="1">
      <c r="A63" s="51" t="s">
        <v>129</v>
      </c>
      <c r="B63" s="51">
        <v>1</v>
      </c>
      <c r="C63" s="52">
        <v>40574394</v>
      </c>
      <c r="D63" s="53">
        <v>41087</v>
      </c>
      <c r="E63" s="51" t="s">
        <v>206</v>
      </c>
      <c r="F63" s="51">
        <v>2</v>
      </c>
      <c r="G63" s="51">
        <v>466.1</v>
      </c>
      <c r="H63" s="51" t="s">
        <v>47</v>
      </c>
    </row>
    <row r="64" spans="1:8" s="1" customFormat="1" ht="17.25" customHeight="1">
      <c r="A64" s="51" t="s">
        <v>129</v>
      </c>
      <c r="B64" s="51">
        <v>1</v>
      </c>
      <c r="C64" s="52">
        <v>40574477</v>
      </c>
      <c r="D64" s="53">
        <v>41078</v>
      </c>
      <c r="E64" s="51" t="s">
        <v>206</v>
      </c>
      <c r="F64" s="51">
        <v>9</v>
      </c>
      <c r="G64" s="51">
        <v>466.1</v>
      </c>
      <c r="H64" s="51" t="s">
        <v>27</v>
      </c>
    </row>
    <row r="65" spans="1:8" s="1" customFormat="1" ht="17.25" customHeight="1">
      <c r="A65" s="51" t="s">
        <v>129</v>
      </c>
      <c r="B65" s="51">
        <v>1</v>
      </c>
      <c r="C65" s="52">
        <v>40574977</v>
      </c>
      <c r="D65" s="53">
        <v>41075</v>
      </c>
      <c r="E65" s="51" t="s">
        <v>206</v>
      </c>
      <c r="F65" s="51">
        <v>8</v>
      </c>
      <c r="G65" s="51">
        <v>466.1</v>
      </c>
      <c r="H65" s="51" t="s">
        <v>495</v>
      </c>
    </row>
    <row r="66" spans="1:8" s="1" customFormat="1" ht="17.25" customHeight="1">
      <c r="A66" s="51" t="s">
        <v>129</v>
      </c>
      <c r="B66" s="51">
        <v>1</v>
      </c>
      <c r="C66" s="52">
        <v>40575932</v>
      </c>
      <c r="D66" s="53">
        <v>41082</v>
      </c>
      <c r="E66" s="51" t="s">
        <v>206</v>
      </c>
      <c r="F66" s="51">
        <v>5</v>
      </c>
      <c r="G66" s="51">
        <v>466.1</v>
      </c>
      <c r="H66" s="51" t="s">
        <v>4</v>
      </c>
    </row>
    <row r="67" spans="1:8" s="1" customFormat="1" ht="17.25" customHeight="1">
      <c r="A67" s="51" t="s">
        <v>129</v>
      </c>
      <c r="B67" s="51">
        <v>1</v>
      </c>
      <c r="C67" s="52">
        <v>40575992</v>
      </c>
      <c r="D67" s="53">
        <v>41081</v>
      </c>
      <c r="E67" s="51" t="s">
        <v>206</v>
      </c>
      <c r="F67" s="51">
        <v>15</v>
      </c>
      <c r="G67" s="51">
        <v>466.1</v>
      </c>
      <c r="H67" s="51" t="s">
        <v>494</v>
      </c>
    </row>
    <row r="68" spans="1:8" s="1" customFormat="1" ht="17.25" customHeight="1">
      <c r="A68" s="51" t="s">
        <v>129</v>
      </c>
      <c r="B68" s="51">
        <v>1</v>
      </c>
      <c r="C68" s="52">
        <v>40576185</v>
      </c>
      <c r="D68" s="53">
        <v>41081</v>
      </c>
      <c r="E68" s="51" t="s">
        <v>206</v>
      </c>
      <c r="F68" s="51">
        <v>15</v>
      </c>
      <c r="G68" s="51">
        <v>466.1</v>
      </c>
      <c r="H68" s="51" t="s">
        <v>28</v>
      </c>
    </row>
    <row r="69" spans="1:8" s="1" customFormat="1" ht="17.25" customHeight="1">
      <c r="A69" s="51" t="s">
        <v>129</v>
      </c>
      <c r="B69" s="51">
        <v>1</v>
      </c>
      <c r="C69" s="52">
        <v>40576226</v>
      </c>
      <c r="D69" s="53">
        <v>41089</v>
      </c>
      <c r="E69" s="51" t="s">
        <v>206</v>
      </c>
      <c r="F69" s="51">
        <v>6</v>
      </c>
      <c r="G69" s="51">
        <v>466.1</v>
      </c>
      <c r="H69" s="51" t="s">
        <v>217</v>
      </c>
    </row>
    <row r="70" spans="1:8" s="1" customFormat="1" ht="17.25" customHeight="1">
      <c r="A70" s="51" t="s">
        <v>129</v>
      </c>
      <c r="B70" s="51">
        <v>1</v>
      </c>
      <c r="C70" s="52">
        <v>40576339</v>
      </c>
      <c r="D70" s="53">
        <v>41079</v>
      </c>
      <c r="E70" s="51" t="s">
        <v>206</v>
      </c>
      <c r="F70" s="51">
        <v>10</v>
      </c>
      <c r="G70" s="51">
        <v>466.1</v>
      </c>
      <c r="H70" s="51" t="s">
        <v>217</v>
      </c>
    </row>
    <row r="71" spans="1:8" s="1" customFormat="1" ht="17.25" customHeight="1">
      <c r="A71" s="51" t="s">
        <v>129</v>
      </c>
      <c r="B71" s="51">
        <v>1</v>
      </c>
      <c r="C71" s="52">
        <v>40577107</v>
      </c>
      <c r="D71" s="53">
        <v>41082</v>
      </c>
      <c r="E71" s="51" t="s">
        <v>206</v>
      </c>
      <c r="F71" s="51">
        <v>14</v>
      </c>
      <c r="G71" s="51">
        <v>466.1</v>
      </c>
      <c r="H71" s="51" t="s">
        <v>65</v>
      </c>
    </row>
    <row r="72" spans="1:8" s="1" customFormat="1" ht="17.25" customHeight="1">
      <c r="A72" s="51" t="s">
        <v>129</v>
      </c>
      <c r="B72" s="51">
        <v>1</v>
      </c>
      <c r="C72" s="52">
        <v>40577402</v>
      </c>
      <c r="D72" s="53">
        <v>41082</v>
      </c>
      <c r="E72" s="51" t="s">
        <v>206</v>
      </c>
      <c r="F72" s="51">
        <v>15</v>
      </c>
      <c r="G72" s="51">
        <v>466.1</v>
      </c>
      <c r="H72" s="51" t="s">
        <v>20</v>
      </c>
    </row>
    <row r="73" spans="1:8" s="1" customFormat="1" ht="17.25" customHeight="1">
      <c r="A73" s="51" t="s">
        <v>129</v>
      </c>
      <c r="B73" s="51">
        <v>1</v>
      </c>
      <c r="C73" s="52">
        <v>40577468</v>
      </c>
      <c r="D73" s="53">
        <v>41080</v>
      </c>
      <c r="E73" s="51" t="s">
        <v>206</v>
      </c>
      <c r="F73" s="51">
        <v>10</v>
      </c>
      <c r="G73" s="51">
        <v>466.1</v>
      </c>
      <c r="H73" s="51" t="s">
        <v>77</v>
      </c>
    </row>
    <row r="74" spans="1:8" s="1" customFormat="1" ht="17.25" customHeight="1">
      <c r="A74" s="51" t="s">
        <v>129</v>
      </c>
      <c r="B74" s="51">
        <v>1</v>
      </c>
      <c r="C74" s="52">
        <v>40577567</v>
      </c>
      <c r="D74" s="53">
        <v>41082</v>
      </c>
      <c r="E74" s="51" t="s">
        <v>206</v>
      </c>
      <c r="F74" s="51">
        <v>14</v>
      </c>
      <c r="G74" s="51">
        <v>466.1</v>
      </c>
      <c r="H74" s="51" t="s">
        <v>508</v>
      </c>
    </row>
    <row r="75" spans="1:8" s="1" customFormat="1" ht="17.25" customHeight="1">
      <c r="A75" s="51" t="s">
        <v>129</v>
      </c>
      <c r="B75" s="51">
        <v>1</v>
      </c>
      <c r="C75" s="52">
        <v>40577988</v>
      </c>
      <c r="D75" s="53">
        <v>41085</v>
      </c>
      <c r="E75" s="51" t="s">
        <v>207</v>
      </c>
      <c r="F75" s="51">
        <v>5</v>
      </c>
      <c r="G75" s="51">
        <v>13141.6</v>
      </c>
      <c r="H75" s="51" t="s">
        <v>64</v>
      </c>
    </row>
    <row r="76" spans="1:8" s="1" customFormat="1" ht="17.25" customHeight="1">
      <c r="A76" s="51" t="s">
        <v>129</v>
      </c>
      <c r="B76" s="51">
        <v>1</v>
      </c>
      <c r="C76" s="52">
        <v>40578032</v>
      </c>
      <c r="D76" s="53">
        <v>41086</v>
      </c>
      <c r="E76" s="51" t="s">
        <v>207</v>
      </c>
      <c r="F76" s="51">
        <v>5</v>
      </c>
      <c r="G76" s="51">
        <v>13141.6</v>
      </c>
      <c r="H76" s="51" t="s">
        <v>171</v>
      </c>
    </row>
    <row r="77" spans="1:8" s="1" customFormat="1" ht="17.25" customHeight="1">
      <c r="A77" s="51" t="s">
        <v>129</v>
      </c>
      <c r="B77" s="51">
        <v>1</v>
      </c>
      <c r="C77" s="52">
        <v>40578152</v>
      </c>
      <c r="D77" s="53">
        <v>41079</v>
      </c>
      <c r="E77" s="51" t="s">
        <v>206</v>
      </c>
      <c r="F77" s="51">
        <v>15</v>
      </c>
      <c r="G77" s="51">
        <v>466.1</v>
      </c>
      <c r="H77" s="51" t="s">
        <v>85</v>
      </c>
    </row>
    <row r="78" spans="1:8" s="1" customFormat="1" ht="17.25" customHeight="1">
      <c r="A78" s="51" t="s">
        <v>129</v>
      </c>
      <c r="B78" s="51">
        <v>1</v>
      </c>
      <c r="C78" s="52">
        <v>40578244</v>
      </c>
      <c r="D78" s="53">
        <v>41079</v>
      </c>
      <c r="E78" s="51" t="s">
        <v>206</v>
      </c>
      <c r="F78" s="51">
        <v>15</v>
      </c>
      <c r="G78" s="51">
        <v>466.1</v>
      </c>
      <c r="H78" s="51" t="s">
        <v>85</v>
      </c>
    </row>
    <row r="79" spans="1:8" s="1" customFormat="1" ht="17.25" customHeight="1">
      <c r="A79" s="51" t="s">
        <v>129</v>
      </c>
      <c r="B79" s="51">
        <v>1</v>
      </c>
      <c r="C79" s="52">
        <v>40578282</v>
      </c>
      <c r="D79" s="53">
        <v>41079</v>
      </c>
      <c r="E79" s="51" t="s">
        <v>206</v>
      </c>
      <c r="F79" s="51">
        <v>15</v>
      </c>
      <c r="G79" s="51">
        <v>466.1</v>
      </c>
      <c r="H79" s="51" t="s">
        <v>85</v>
      </c>
    </row>
    <row r="80" spans="1:8" s="1" customFormat="1" ht="17.25" customHeight="1">
      <c r="A80" s="51" t="s">
        <v>129</v>
      </c>
      <c r="B80" s="51">
        <v>1</v>
      </c>
      <c r="C80" s="52">
        <v>40578316</v>
      </c>
      <c r="D80" s="53">
        <v>41079</v>
      </c>
      <c r="E80" s="51" t="s">
        <v>206</v>
      </c>
      <c r="F80" s="51">
        <v>15</v>
      </c>
      <c r="G80" s="51">
        <v>466.1</v>
      </c>
      <c r="H80" s="51" t="s">
        <v>85</v>
      </c>
    </row>
    <row r="81" spans="1:8" s="1" customFormat="1" ht="17.25" customHeight="1">
      <c r="A81" s="51" t="s">
        <v>129</v>
      </c>
      <c r="B81" s="51">
        <v>1</v>
      </c>
      <c r="C81" s="52">
        <v>40578347</v>
      </c>
      <c r="D81" s="53">
        <v>41079</v>
      </c>
      <c r="E81" s="51" t="s">
        <v>206</v>
      </c>
      <c r="F81" s="51">
        <v>15</v>
      </c>
      <c r="G81" s="51">
        <v>466.1</v>
      </c>
      <c r="H81" s="51" t="s">
        <v>85</v>
      </c>
    </row>
    <row r="82" spans="1:8" s="1" customFormat="1" ht="17.25" customHeight="1">
      <c r="A82" s="51" t="s">
        <v>129</v>
      </c>
      <c r="B82" s="51">
        <v>1</v>
      </c>
      <c r="C82" s="52">
        <v>40578414</v>
      </c>
      <c r="D82" s="53">
        <v>41079</v>
      </c>
      <c r="E82" s="51" t="s">
        <v>206</v>
      </c>
      <c r="F82" s="51">
        <v>15</v>
      </c>
      <c r="G82" s="51">
        <v>466.1</v>
      </c>
      <c r="H82" s="51" t="s">
        <v>85</v>
      </c>
    </row>
    <row r="83" spans="1:8" s="1" customFormat="1" ht="17.25" customHeight="1">
      <c r="A83" s="51" t="s">
        <v>129</v>
      </c>
      <c r="B83" s="51">
        <v>1</v>
      </c>
      <c r="C83" s="52">
        <v>40578452</v>
      </c>
      <c r="D83" s="53">
        <v>41079</v>
      </c>
      <c r="E83" s="51" t="s">
        <v>206</v>
      </c>
      <c r="F83" s="51">
        <v>15</v>
      </c>
      <c r="G83" s="51">
        <v>466.1</v>
      </c>
      <c r="H83" s="51" t="s">
        <v>85</v>
      </c>
    </row>
    <row r="84" spans="1:8" s="1" customFormat="1" ht="17.25" customHeight="1">
      <c r="A84" s="51" t="s">
        <v>129</v>
      </c>
      <c r="B84" s="51">
        <v>1</v>
      </c>
      <c r="C84" s="52">
        <v>40578493</v>
      </c>
      <c r="D84" s="53">
        <v>41079</v>
      </c>
      <c r="E84" s="51" t="s">
        <v>206</v>
      </c>
      <c r="F84" s="51">
        <v>15</v>
      </c>
      <c r="G84" s="51">
        <v>466.1</v>
      </c>
      <c r="H84" s="51" t="s">
        <v>85</v>
      </c>
    </row>
    <row r="85" spans="1:8" s="1" customFormat="1" ht="17.25" customHeight="1">
      <c r="A85" s="51" t="s">
        <v>129</v>
      </c>
      <c r="B85" s="51">
        <v>1</v>
      </c>
      <c r="C85" s="52">
        <v>40578529</v>
      </c>
      <c r="D85" s="53">
        <v>41079</v>
      </c>
      <c r="E85" s="51" t="s">
        <v>206</v>
      </c>
      <c r="F85" s="51">
        <v>15</v>
      </c>
      <c r="G85" s="51">
        <v>466.1</v>
      </c>
      <c r="H85" s="51" t="s">
        <v>85</v>
      </c>
    </row>
    <row r="86" spans="1:8" s="1" customFormat="1" ht="17.25" customHeight="1">
      <c r="A86" s="51" t="s">
        <v>129</v>
      </c>
      <c r="B86" s="51">
        <v>1</v>
      </c>
      <c r="C86" s="52">
        <v>40578570</v>
      </c>
      <c r="D86" s="53">
        <v>41085</v>
      </c>
      <c r="E86" s="51" t="s">
        <v>206</v>
      </c>
      <c r="F86" s="51">
        <v>15</v>
      </c>
      <c r="G86" s="51">
        <v>466.1</v>
      </c>
      <c r="H86" s="51" t="s">
        <v>20</v>
      </c>
    </row>
    <row r="87" spans="1:8" s="1" customFormat="1" ht="17.25" customHeight="1">
      <c r="A87" s="51" t="s">
        <v>129</v>
      </c>
      <c r="B87" s="51">
        <v>1</v>
      </c>
      <c r="C87" s="52">
        <v>40578585</v>
      </c>
      <c r="D87" s="53">
        <v>41086</v>
      </c>
      <c r="E87" s="51" t="s">
        <v>206</v>
      </c>
      <c r="F87" s="51">
        <v>5</v>
      </c>
      <c r="G87" s="51">
        <v>466.1</v>
      </c>
      <c r="H87" s="51" t="s">
        <v>64</v>
      </c>
    </row>
    <row r="88" spans="1:8" s="1" customFormat="1" ht="17.25" customHeight="1">
      <c r="A88" s="51" t="s">
        <v>129</v>
      </c>
      <c r="B88" s="51">
        <v>1</v>
      </c>
      <c r="C88" s="52">
        <v>40578593</v>
      </c>
      <c r="D88" s="53">
        <v>41088</v>
      </c>
      <c r="E88" s="51" t="s">
        <v>206</v>
      </c>
      <c r="F88" s="51">
        <v>10</v>
      </c>
      <c r="G88" s="51">
        <v>466.1</v>
      </c>
      <c r="H88" s="51" t="s">
        <v>64</v>
      </c>
    </row>
    <row r="89" spans="1:8" s="1" customFormat="1" ht="17.25" customHeight="1">
      <c r="A89" s="51" t="s">
        <v>129</v>
      </c>
      <c r="B89" s="51">
        <v>1</v>
      </c>
      <c r="C89" s="52">
        <v>40579078</v>
      </c>
      <c r="D89" s="53">
        <v>41088</v>
      </c>
      <c r="E89" s="51" t="s">
        <v>206</v>
      </c>
      <c r="F89" s="51">
        <v>3</v>
      </c>
      <c r="G89" s="51">
        <v>466.1</v>
      </c>
      <c r="H89" s="51" t="s">
        <v>106</v>
      </c>
    </row>
    <row r="90" spans="1:8" s="1" customFormat="1" ht="17.25" customHeight="1">
      <c r="A90" s="51" t="s">
        <v>129</v>
      </c>
      <c r="B90" s="51">
        <v>1</v>
      </c>
      <c r="C90" s="52">
        <v>40579129</v>
      </c>
      <c r="D90" s="53">
        <v>41088</v>
      </c>
      <c r="E90" s="51" t="s">
        <v>206</v>
      </c>
      <c r="F90" s="51">
        <v>3</v>
      </c>
      <c r="G90" s="51">
        <v>466.1</v>
      </c>
      <c r="H90" s="51" t="s">
        <v>82</v>
      </c>
    </row>
    <row r="91" spans="1:8" s="1" customFormat="1" ht="17.25" customHeight="1">
      <c r="A91" s="51" t="s">
        <v>129</v>
      </c>
      <c r="B91" s="51">
        <v>1</v>
      </c>
      <c r="C91" s="52">
        <v>40579216</v>
      </c>
      <c r="D91" s="53">
        <v>41087</v>
      </c>
      <c r="E91" s="51" t="s">
        <v>206</v>
      </c>
      <c r="F91" s="51">
        <v>8</v>
      </c>
      <c r="G91" s="51">
        <v>466.1</v>
      </c>
      <c r="H91" s="51" t="s">
        <v>160</v>
      </c>
    </row>
    <row r="92" spans="1:8" s="1" customFormat="1" ht="17.25" customHeight="1">
      <c r="A92" s="51" t="s">
        <v>129</v>
      </c>
      <c r="B92" s="51">
        <v>1</v>
      </c>
      <c r="C92" s="52">
        <v>40579776</v>
      </c>
      <c r="D92" s="53">
        <v>41088</v>
      </c>
      <c r="E92" s="51" t="s">
        <v>206</v>
      </c>
      <c r="F92" s="51">
        <v>8</v>
      </c>
      <c r="G92" s="51">
        <v>466.1</v>
      </c>
      <c r="H92" s="51" t="s">
        <v>27</v>
      </c>
    </row>
    <row r="93" spans="1:8" s="1" customFormat="1" ht="17.25" customHeight="1">
      <c r="A93" s="51" t="s">
        <v>129</v>
      </c>
      <c r="B93" s="51">
        <v>1</v>
      </c>
      <c r="C93" s="52">
        <v>40579851</v>
      </c>
      <c r="D93" s="53">
        <v>41076</v>
      </c>
      <c r="E93" s="51" t="s">
        <v>206</v>
      </c>
      <c r="F93" s="51">
        <v>12</v>
      </c>
      <c r="G93" s="51">
        <v>466.1</v>
      </c>
      <c r="H93" s="51" t="s">
        <v>56</v>
      </c>
    </row>
    <row r="94" spans="1:8" s="1" customFormat="1" ht="17.25" customHeight="1">
      <c r="A94" s="51" t="s">
        <v>129</v>
      </c>
      <c r="B94" s="51">
        <v>1</v>
      </c>
      <c r="C94" s="52">
        <v>40579890</v>
      </c>
      <c r="D94" s="53">
        <v>41089</v>
      </c>
      <c r="E94" s="51" t="s">
        <v>206</v>
      </c>
      <c r="F94" s="51">
        <v>12</v>
      </c>
      <c r="G94" s="51">
        <v>466.1</v>
      </c>
      <c r="H94" s="51" t="s">
        <v>56</v>
      </c>
    </row>
    <row r="95" spans="1:8" s="1" customFormat="1" ht="17.25" customHeight="1">
      <c r="A95" s="51" t="s">
        <v>129</v>
      </c>
      <c r="B95" s="51">
        <v>1</v>
      </c>
      <c r="C95" s="52">
        <v>40579899</v>
      </c>
      <c r="D95" s="53">
        <v>41089</v>
      </c>
      <c r="E95" s="51" t="s">
        <v>206</v>
      </c>
      <c r="F95" s="51">
        <v>15</v>
      </c>
      <c r="G95" s="51">
        <v>466.1</v>
      </c>
      <c r="H95" s="51" t="s">
        <v>27</v>
      </c>
    </row>
    <row r="96" spans="1:8" s="1" customFormat="1" ht="17.25" customHeight="1">
      <c r="A96" s="51" t="s">
        <v>129</v>
      </c>
      <c r="B96" s="51">
        <v>1</v>
      </c>
      <c r="C96" s="52">
        <v>40579906</v>
      </c>
      <c r="D96" s="53">
        <v>41082</v>
      </c>
      <c r="E96" s="51" t="s">
        <v>206</v>
      </c>
      <c r="F96" s="51">
        <v>5</v>
      </c>
      <c r="G96" s="51">
        <v>466.1</v>
      </c>
      <c r="H96" s="51" t="s">
        <v>488</v>
      </c>
    </row>
    <row r="97" spans="1:8" s="1" customFormat="1" ht="17.25" customHeight="1">
      <c r="A97" s="51" t="s">
        <v>129</v>
      </c>
      <c r="B97" s="51">
        <v>1</v>
      </c>
      <c r="C97" s="52">
        <v>40579912</v>
      </c>
      <c r="D97" s="53">
        <v>41076</v>
      </c>
      <c r="E97" s="51" t="s">
        <v>206</v>
      </c>
      <c r="F97" s="51">
        <v>12</v>
      </c>
      <c r="G97" s="51">
        <v>466.1</v>
      </c>
      <c r="H97" s="51" t="s">
        <v>56</v>
      </c>
    </row>
    <row r="98" spans="1:8" s="1" customFormat="1" ht="17.25" customHeight="1">
      <c r="A98" s="51" t="s">
        <v>129</v>
      </c>
      <c r="B98" s="51">
        <v>1</v>
      </c>
      <c r="C98" s="52">
        <v>40580086</v>
      </c>
      <c r="D98" s="53">
        <v>41080</v>
      </c>
      <c r="E98" s="51" t="s">
        <v>206</v>
      </c>
      <c r="F98" s="51">
        <v>74</v>
      </c>
      <c r="G98" s="51">
        <v>194495.68</v>
      </c>
      <c r="H98" s="51" t="s">
        <v>45</v>
      </c>
    </row>
    <row r="99" spans="1:8" s="1" customFormat="1" ht="17.25" customHeight="1">
      <c r="A99" s="51" t="s">
        <v>129</v>
      </c>
      <c r="B99" s="51">
        <v>1</v>
      </c>
      <c r="C99" s="52">
        <v>40580810</v>
      </c>
      <c r="D99" s="53">
        <v>41087</v>
      </c>
      <c r="E99" s="51" t="s">
        <v>206</v>
      </c>
      <c r="F99" s="51">
        <v>4</v>
      </c>
      <c r="G99" s="51">
        <v>466.1</v>
      </c>
      <c r="H99" s="51" t="s">
        <v>57</v>
      </c>
    </row>
    <row r="100" spans="1:8" s="1" customFormat="1" ht="17.25" customHeight="1">
      <c r="A100" s="51" t="s">
        <v>129</v>
      </c>
      <c r="B100" s="51">
        <v>1</v>
      </c>
      <c r="C100" s="52">
        <v>40580967</v>
      </c>
      <c r="D100" s="53">
        <v>41074</v>
      </c>
      <c r="E100" s="51" t="s">
        <v>206</v>
      </c>
      <c r="F100" s="51">
        <v>12</v>
      </c>
      <c r="G100" s="51">
        <v>466.1</v>
      </c>
      <c r="H100" s="51" t="s">
        <v>211</v>
      </c>
    </row>
    <row r="101" spans="1:8" s="1" customFormat="1" ht="17.25" customHeight="1">
      <c r="A101" s="51" t="s">
        <v>129</v>
      </c>
      <c r="B101" s="51">
        <v>1</v>
      </c>
      <c r="C101" s="52">
        <v>40580995</v>
      </c>
      <c r="D101" s="53">
        <v>41081</v>
      </c>
      <c r="E101" s="51" t="s">
        <v>206</v>
      </c>
      <c r="F101" s="51">
        <v>15</v>
      </c>
      <c r="G101" s="51">
        <v>466.1</v>
      </c>
      <c r="H101" s="51" t="s">
        <v>211</v>
      </c>
    </row>
    <row r="102" spans="1:8" s="1" customFormat="1" ht="17.25" customHeight="1">
      <c r="A102" s="51" t="s">
        <v>129</v>
      </c>
      <c r="B102" s="51">
        <v>1</v>
      </c>
      <c r="C102" s="52">
        <v>40581210</v>
      </c>
      <c r="D102" s="53">
        <v>41087</v>
      </c>
      <c r="E102" s="51" t="s">
        <v>206</v>
      </c>
      <c r="F102" s="51">
        <v>4</v>
      </c>
      <c r="G102" s="51">
        <v>466.1</v>
      </c>
      <c r="H102" s="51" t="s">
        <v>490</v>
      </c>
    </row>
    <row r="103" spans="1:8" s="1" customFormat="1" ht="17.25" customHeight="1">
      <c r="A103" s="51" t="s">
        <v>129</v>
      </c>
      <c r="B103" s="51">
        <v>1</v>
      </c>
      <c r="C103" s="52">
        <v>40581304</v>
      </c>
      <c r="D103" s="53">
        <v>41082</v>
      </c>
      <c r="E103" s="51" t="s">
        <v>206</v>
      </c>
      <c r="F103" s="51">
        <v>4.5</v>
      </c>
      <c r="G103" s="51">
        <v>466.1</v>
      </c>
      <c r="H103" s="51" t="s">
        <v>26</v>
      </c>
    </row>
    <row r="104" spans="1:8" s="1" customFormat="1" ht="17.25" customHeight="1">
      <c r="A104" s="51" t="s">
        <v>129</v>
      </c>
      <c r="B104" s="51">
        <v>1</v>
      </c>
      <c r="C104" s="52">
        <v>40581323</v>
      </c>
      <c r="D104" s="53">
        <v>41085</v>
      </c>
      <c r="E104" s="51" t="s">
        <v>206</v>
      </c>
      <c r="F104" s="51">
        <v>10</v>
      </c>
      <c r="G104" s="51">
        <v>466.1</v>
      </c>
      <c r="H104" s="51" t="s">
        <v>28</v>
      </c>
    </row>
    <row r="105" spans="1:8" s="1" customFormat="1" ht="17.25" customHeight="1">
      <c r="A105" s="51" t="s">
        <v>129</v>
      </c>
      <c r="B105" s="51">
        <v>1</v>
      </c>
      <c r="C105" s="52">
        <v>40581335</v>
      </c>
      <c r="D105" s="53">
        <v>41082</v>
      </c>
      <c r="E105" s="51" t="s">
        <v>206</v>
      </c>
      <c r="F105" s="51">
        <v>4.5</v>
      </c>
      <c r="G105" s="51">
        <v>466.1</v>
      </c>
      <c r="H105" s="51" t="s">
        <v>26</v>
      </c>
    </row>
    <row r="106" spans="1:8" s="1" customFormat="1" ht="17.25" customHeight="1">
      <c r="A106" s="51" t="s">
        <v>129</v>
      </c>
      <c r="B106" s="51">
        <v>1</v>
      </c>
      <c r="C106" s="52">
        <v>40581415</v>
      </c>
      <c r="D106" s="53">
        <v>41082</v>
      </c>
      <c r="E106" s="51" t="s">
        <v>206</v>
      </c>
      <c r="F106" s="51">
        <v>4.5</v>
      </c>
      <c r="G106" s="51">
        <v>466.1</v>
      </c>
      <c r="H106" s="51" t="s">
        <v>26</v>
      </c>
    </row>
    <row r="107" spans="1:8" s="1" customFormat="1" ht="17.25" customHeight="1">
      <c r="A107" s="51" t="s">
        <v>129</v>
      </c>
      <c r="B107" s="51">
        <v>1</v>
      </c>
      <c r="C107" s="52">
        <v>40581450</v>
      </c>
      <c r="D107" s="53">
        <v>41082</v>
      </c>
      <c r="E107" s="51" t="s">
        <v>206</v>
      </c>
      <c r="F107" s="51">
        <v>4.5</v>
      </c>
      <c r="G107" s="51">
        <v>466.1</v>
      </c>
      <c r="H107" s="51" t="s">
        <v>26</v>
      </c>
    </row>
    <row r="108" spans="1:8" s="1" customFormat="1" ht="17.25" customHeight="1">
      <c r="A108" s="51" t="s">
        <v>129</v>
      </c>
      <c r="B108" s="51">
        <v>1</v>
      </c>
      <c r="C108" s="52">
        <v>40581462</v>
      </c>
      <c r="D108" s="53">
        <v>41087</v>
      </c>
      <c r="E108" s="51" t="s">
        <v>206</v>
      </c>
      <c r="F108" s="51">
        <v>4.5</v>
      </c>
      <c r="G108" s="51">
        <v>466.1</v>
      </c>
      <c r="H108" s="51" t="s">
        <v>27</v>
      </c>
    </row>
    <row r="109" spans="1:8" s="1" customFormat="1" ht="17.25" customHeight="1">
      <c r="A109" s="51" t="s">
        <v>129</v>
      </c>
      <c r="B109" s="51">
        <v>1</v>
      </c>
      <c r="C109" s="52">
        <v>40581507</v>
      </c>
      <c r="D109" s="53">
        <v>41082</v>
      </c>
      <c r="E109" s="51" t="s">
        <v>206</v>
      </c>
      <c r="F109" s="51">
        <v>4.5</v>
      </c>
      <c r="G109" s="51">
        <v>466.1</v>
      </c>
      <c r="H109" s="51" t="s">
        <v>26</v>
      </c>
    </row>
    <row r="110" spans="1:8" s="1" customFormat="1" ht="17.25" customHeight="1">
      <c r="A110" s="51" t="s">
        <v>129</v>
      </c>
      <c r="B110" s="51">
        <v>1</v>
      </c>
      <c r="C110" s="52">
        <v>40581522</v>
      </c>
      <c r="D110" s="53">
        <v>41082</v>
      </c>
      <c r="E110" s="51" t="s">
        <v>206</v>
      </c>
      <c r="F110" s="51">
        <v>4.5</v>
      </c>
      <c r="G110" s="51">
        <v>466.1</v>
      </c>
      <c r="H110" s="51" t="s">
        <v>26</v>
      </c>
    </row>
    <row r="111" spans="1:8" s="1" customFormat="1" ht="17.25" customHeight="1">
      <c r="A111" s="51" t="s">
        <v>129</v>
      </c>
      <c r="B111" s="51">
        <v>1</v>
      </c>
      <c r="C111" s="52">
        <v>40581572</v>
      </c>
      <c r="D111" s="53">
        <v>41087</v>
      </c>
      <c r="E111" s="51" t="s">
        <v>206</v>
      </c>
      <c r="F111" s="51">
        <v>4.5</v>
      </c>
      <c r="G111" s="51">
        <v>466.1</v>
      </c>
      <c r="H111" s="51" t="s">
        <v>27</v>
      </c>
    </row>
    <row r="112" spans="1:8" s="1" customFormat="1" ht="17.25" customHeight="1">
      <c r="A112" s="51" t="s">
        <v>129</v>
      </c>
      <c r="B112" s="51">
        <v>1</v>
      </c>
      <c r="C112" s="52">
        <v>40581599</v>
      </c>
      <c r="D112" s="53">
        <v>41087</v>
      </c>
      <c r="E112" s="51" t="s">
        <v>206</v>
      </c>
      <c r="F112" s="51">
        <v>4.5</v>
      </c>
      <c r="G112" s="51">
        <v>466.1</v>
      </c>
      <c r="H112" s="51" t="s">
        <v>27</v>
      </c>
    </row>
    <row r="113" spans="1:8" s="1" customFormat="1" ht="17.25" customHeight="1">
      <c r="A113" s="51" t="s">
        <v>129</v>
      </c>
      <c r="B113" s="51">
        <v>1</v>
      </c>
      <c r="C113" s="52">
        <v>40581601</v>
      </c>
      <c r="D113" s="53">
        <v>41082</v>
      </c>
      <c r="E113" s="51" t="s">
        <v>206</v>
      </c>
      <c r="F113" s="51">
        <v>4.5</v>
      </c>
      <c r="G113" s="51">
        <v>466.1</v>
      </c>
      <c r="H113" s="51" t="s">
        <v>26</v>
      </c>
    </row>
    <row r="114" spans="1:8" s="1" customFormat="1" ht="17.25" customHeight="1">
      <c r="A114" s="51" t="s">
        <v>129</v>
      </c>
      <c r="B114" s="51">
        <v>1</v>
      </c>
      <c r="C114" s="52">
        <v>40581632</v>
      </c>
      <c r="D114" s="53">
        <v>41087</v>
      </c>
      <c r="E114" s="51" t="s">
        <v>206</v>
      </c>
      <c r="F114" s="51">
        <v>4.5</v>
      </c>
      <c r="G114" s="51">
        <v>466.1</v>
      </c>
      <c r="H114" s="51" t="s">
        <v>27</v>
      </c>
    </row>
    <row r="115" spans="1:8" s="1" customFormat="1" ht="17.25" customHeight="1">
      <c r="A115" s="51" t="s">
        <v>129</v>
      </c>
      <c r="B115" s="51">
        <v>1</v>
      </c>
      <c r="C115" s="52">
        <v>40581648</v>
      </c>
      <c r="D115" s="53">
        <v>41081</v>
      </c>
      <c r="E115" s="51" t="s">
        <v>206</v>
      </c>
      <c r="F115" s="51">
        <v>15</v>
      </c>
      <c r="G115" s="51">
        <v>466.1</v>
      </c>
      <c r="H115" s="51" t="s">
        <v>4</v>
      </c>
    </row>
    <row r="116" spans="1:8" s="1" customFormat="1" ht="17.25" customHeight="1">
      <c r="A116" s="51" t="s">
        <v>129</v>
      </c>
      <c r="B116" s="51">
        <v>1</v>
      </c>
      <c r="C116" s="52">
        <v>40581656</v>
      </c>
      <c r="D116" s="53">
        <v>41087</v>
      </c>
      <c r="E116" s="51" t="s">
        <v>206</v>
      </c>
      <c r="F116" s="51">
        <v>4.5</v>
      </c>
      <c r="G116" s="51">
        <v>466.1</v>
      </c>
      <c r="H116" s="51" t="s">
        <v>27</v>
      </c>
    </row>
    <row r="117" spans="1:8" s="1" customFormat="1" ht="17.25" customHeight="1">
      <c r="A117" s="51" t="s">
        <v>129</v>
      </c>
      <c r="B117" s="51">
        <v>1</v>
      </c>
      <c r="C117" s="52">
        <v>40581676</v>
      </c>
      <c r="D117" s="53">
        <v>41082</v>
      </c>
      <c r="E117" s="51" t="s">
        <v>206</v>
      </c>
      <c r="F117" s="51">
        <v>4.5</v>
      </c>
      <c r="G117" s="51">
        <v>466.1</v>
      </c>
      <c r="H117" s="51" t="s">
        <v>26</v>
      </c>
    </row>
    <row r="118" spans="1:8" s="1" customFormat="1" ht="17.25" customHeight="1">
      <c r="A118" s="51" t="s">
        <v>129</v>
      </c>
      <c r="B118" s="51">
        <v>1</v>
      </c>
      <c r="C118" s="52">
        <v>40581688</v>
      </c>
      <c r="D118" s="53">
        <v>41087</v>
      </c>
      <c r="E118" s="51" t="s">
        <v>206</v>
      </c>
      <c r="F118" s="51">
        <v>4.5</v>
      </c>
      <c r="G118" s="51">
        <v>466.1</v>
      </c>
      <c r="H118" s="51" t="s">
        <v>27</v>
      </c>
    </row>
    <row r="119" spans="1:8" s="1" customFormat="1" ht="17.25" customHeight="1">
      <c r="A119" s="51" t="s">
        <v>129</v>
      </c>
      <c r="B119" s="51">
        <v>1</v>
      </c>
      <c r="C119" s="52">
        <v>40581710</v>
      </c>
      <c r="D119" s="53">
        <v>41087</v>
      </c>
      <c r="E119" s="51" t="s">
        <v>206</v>
      </c>
      <c r="F119" s="51">
        <v>4.5</v>
      </c>
      <c r="G119" s="51">
        <v>466.1</v>
      </c>
      <c r="H119" s="51" t="s">
        <v>27</v>
      </c>
    </row>
    <row r="120" spans="1:8" s="1" customFormat="1" ht="17.25" customHeight="1">
      <c r="A120" s="51" t="s">
        <v>129</v>
      </c>
      <c r="B120" s="51">
        <v>1</v>
      </c>
      <c r="C120" s="52">
        <v>40581729</v>
      </c>
      <c r="D120" s="53">
        <v>41082</v>
      </c>
      <c r="E120" s="51" t="s">
        <v>206</v>
      </c>
      <c r="F120" s="51">
        <v>4.5</v>
      </c>
      <c r="G120" s="51">
        <v>466.1</v>
      </c>
      <c r="H120" s="51" t="s">
        <v>26</v>
      </c>
    </row>
    <row r="121" spans="1:8" s="1" customFormat="1" ht="17.25" customHeight="1">
      <c r="A121" s="51" t="s">
        <v>129</v>
      </c>
      <c r="B121" s="51">
        <v>1</v>
      </c>
      <c r="C121" s="52">
        <v>40581743</v>
      </c>
      <c r="D121" s="53">
        <v>41068</v>
      </c>
      <c r="E121" s="51" t="s">
        <v>206</v>
      </c>
      <c r="F121" s="51">
        <v>5</v>
      </c>
      <c r="G121" s="51">
        <v>466.1</v>
      </c>
      <c r="H121" s="51" t="s">
        <v>85</v>
      </c>
    </row>
    <row r="122" spans="1:8" s="1" customFormat="1" ht="17.25" customHeight="1">
      <c r="A122" s="51" t="s">
        <v>129</v>
      </c>
      <c r="B122" s="51">
        <v>1</v>
      </c>
      <c r="C122" s="52">
        <v>40581782</v>
      </c>
      <c r="D122" s="53">
        <v>41082</v>
      </c>
      <c r="E122" s="51" t="s">
        <v>206</v>
      </c>
      <c r="F122" s="51">
        <v>4.5</v>
      </c>
      <c r="G122" s="51">
        <v>466.1</v>
      </c>
      <c r="H122" s="51" t="s">
        <v>26</v>
      </c>
    </row>
    <row r="123" spans="1:8" s="1" customFormat="1" ht="17.25" customHeight="1">
      <c r="A123" s="51" t="s">
        <v>129</v>
      </c>
      <c r="B123" s="51">
        <v>1</v>
      </c>
      <c r="C123" s="52">
        <v>40581828</v>
      </c>
      <c r="D123" s="53">
        <v>41082</v>
      </c>
      <c r="E123" s="51" t="s">
        <v>206</v>
      </c>
      <c r="F123" s="51">
        <v>4.5</v>
      </c>
      <c r="G123" s="51">
        <v>466.1</v>
      </c>
      <c r="H123" s="51" t="s">
        <v>26</v>
      </c>
    </row>
    <row r="124" spans="1:8" s="1" customFormat="1" ht="17.25" customHeight="1">
      <c r="A124" s="51" t="s">
        <v>129</v>
      </c>
      <c r="B124" s="51">
        <v>1</v>
      </c>
      <c r="C124" s="52">
        <v>40581849</v>
      </c>
      <c r="D124" s="53">
        <v>41082</v>
      </c>
      <c r="E124" s="51" t="s">
        <v>206</v>
      </c>
      <c r="F124" s="51">
        <v>4.5</v>
      </c>
      <c r="G124" s="51">
        <v>466.1</v>
      </c>
      <c r="H124" s="51" t="s">
        <v>26</v>
      </c>
    </row>
    <row r="125" spans="1:8" s="1" customFormat="1" ht="17.25" customHeight="1">
      <c r="A125" s="51" t="s">
        <v>129</v>
      </c>
      <c r="B125" s="51">
        <v>1</v>
      </c>
      <c r="C125" s="52">
        <v>40581893</v>
      </c>
      <c r="D125" s="53">
        <v>41079</v>
      </c>
      <c r="E125" s="51" t="s">
        <v>206</v>
      </c>
      <c r="F125" s="51">
        <v>5</v>
      </c>
      <c r="G125" s="51">
        <v>466.1</v>
      </c>
      <c r="H125" s="51" t="s">
        <v>85</v>
      </c>
    </row>
    <row r="126" spans="1:8" s="1" customFormat="1" ht="17.25" customHeight="1">
      <c r="A126" s="51" t="s">
        <v>129</v>
      </c>
      <c r="B126" s="51">
        <v>1</v>
      </c>
      <c r="C126" s="52">
        <v>40581905</v>
      </c>
      <c r="D126" s="53">
        <v>41082</v>
      </c>
      <c r="E126" s="51" t="s">
        <v>206</v>
      </c>
      <c r="F126" s="51">
        <v>4.5</v>
      </c>
      <c r="G126" s="51">
        <v>466.1</v>
      </c>
      <c r="H126" s="51" t="s">
        <v>26</v>
      </c>
    </row>
    <row r="127" spans="1:8" s="1" customFormat="1" ht="17.25" customHeight="1">
      <c r="A127" s="51" t="s">
        <v>129</v>
      </c>
      <c r="B127" s="51">
        <v>1</v>
      </c>
      <c r="C127" s="52">
        <v>40581924</v>
      </c>
      <c r="D127" s="53">
        <v>41082</v>
      </c>
      <c r="E127" s="51" t="s">
        <v>206</v>
      </c>
      <c r="F127" s="51">
        <v>4.5</v>
      </c>
      <c r="G127" s="51">
        <v>466.1</v>
      </c>
      <c r="H127" s="51" t="s">
        <v>26</v>
      </c>
    </row>
    <row r="128" spans="1:8" s="1" customFormat="1" ht="17.25" customHeight="1">
      <c r="A128" s="51" t="s">
        <v>129</v>
      </c>
      <c r="B128" s="51">
        <v>1</v>
      </c>
      <c r="C128" s="52">
        <v>40581927</v>
      </c>
      <c r="D128" s="53">
        <v>41080</v>
      </c>
      <c r="E128" s="51" t="s">
        <v>206</v>
      </c>
      <c r="F128" s="51">
        <v>5</v>
      </c>
      <c r="G128" s="51">
        <v>466.1</v>
      </c>
      <c r="H128" s="51" t="s">
        <v>85</v>
      </c>
    </row>
    <row r="129" spans="1:8" s="1" customFormat="1" ht="17.25" customHeight="1">
      <c r="A129" s="51" t="s">
        <v>129</v>
      </c>
      <c r="B129" s="51">
        <v>1</v>
      </c>
      <c r="C129" s="52">
        <v>40581944</v>
      </c>
      <c r="D129" s="53">
        <v>41082</v>
      </c>
      <c r="E129" s="51" t="s">
        <v>206</v>
      </c>
      <c r="F129" s="51">
        <v>4.5</v>
      </c>
      <c r="G129" s="51">
        <v>466.1</v>
      </c>
      <c r="H129" s="51" t="s">
        <v>26</v>
      </c>
    </row>
    <row r="130" spans="1:8" s="1" customFormat="1" ht="17.25" customHeight="1">
      <c r="A130" s="51" t="s">
        <v>129</v>
      </c>
      <c r="B130" s="51">
        <v>1</v>
      </c>
      <c r="C130" s="52">
        <v>40581958</v>
      </c>
      <c r="D130" s="53">
        <v>41082</v>
      </c>
      <c r="E130" s="51" t="s">
        <v>206</v>
      </c>
      <c r="F130" s="51">
        <v>4.5</v>
      </c>
      <c r="G130" s="51">
        <v>466.1</v>
      </c>
      <c r="H130" s="51" t="s">
        <v>26</v>
      </c>
    </row>
    <row r="131" spans="1:8" s="1" customFormat="1" ht="17.25" customHeight="1">
      <c r="A131" s="51" t="s">
        <v>129</v>
      </c>
      <c r="B131" s="51">
        <v>1</v>
      </c>
      <c r="C131" s="52">
        <v>40581979</v>
      </c>
      <c r="D131" s="53">
        <v>41087</v>
      </c>
      <c r="E131" s="51" t="s">
        <v>206</v>
      </c>
      <c r="F131" s="51">
        <v>4.5</v>
      </c>
      <c r="G131" s="51">
        <v>466.1</v>
      </c>
      <c r="H131" s="51" t="s">
        <v>27</v>
      </c>
    </row>
    <row r="132" spans="1:8" s="1" customFormat="1" ht="17.25" customHeight="1">
      <c r="A132" s="51" t="s">
        <v>129</v>
      </c>
      <c r="B132" s="51">
        <v>1</v>
      </c>
      <c r="C132" s="52">
        <v>40582007</v>
      </c>
      <c r="D132" s="53">
        <v>41082</v>
      </c>
      <c r="E132" s="51" t="s">
        <v>206</v>
      </c>
      <c r="F132" s="51">
        <v>4.5</v>
      </c>
      <c r="G132" s="51">
        <v>466.1</v>
      </c>
      <c r="H132" s="51" t="s">
        <v>26</v>
      </c>
    </row>
    <row r="133" spans="1:8" s="1" customFormat="1" ht="17.25" customHeight="1">
      <c r="A133" s="51" t="s">
        <v>129</v>
      </c>
      <c r="B133" s="51">
        <v>1</v>
      </c>
      <c r="C133" s="52">
        <v>40582031</v>
      </c>
      <c r="D133" s="53">
        <v>41082</v>
      </c>
      <c r="E133" s="51" t="s">
        <v>206</v>
      </c>
      <c r="F133" s="51">
        <v>4.5</v>
      </c>
      <c r="G133" s="51">
        <v>466.1</v>
      </c>
      <c r="H133" s="51" t="s">
        <v>26</v>
      </c>
    </row>
    <row r="134" spans="1:8" s="1" customFormat="1" ht="17.25" customHeight="1">
      <c r="A134" s="51" t="s">
        <v>129</v>
      </c>
      <c r="B134" s="51">
        <v>1</v>
      </c>
      <c r="C134" s="52">
        <v>40582068</v>
      </c>
      <c r="D134" s="53">
        <v>41082</v>
      </c>
      <c r="E134" s="51" t="s">
        <v>206</v>
      </c>
      <c r="F134" s="51">
        <v>4.5</v>
      </c>
      <c r="G134" s="51">
        <v>466.1</v>
      </c>
      <c r="H134" s="51" t="s">
        <v>26</v>
      </c>
    </row>
    <row r="135" spans="1:8" s="1" customFormat="1" ht="17.25" customHeight="1">
      <c r="A135" s="51" t="s">
        <v>129</v>
      </c>
      <c r="B135" s="51">
        <v>1</v>
      </c>
      <c r="C135" s="52">
        <v>40582095</v>
      </c>
      <c r="D135" s="53">
        <v>41082</v>
      </c>
      <c r="E135" s="51" t="s">
        <v>206</v>
      </c>
      <c r="F135" s="51">
        <v>4.5</v>
      </c>
      <c r="G135" s="51">
        <v>466.1</v>
      </c>
      <c r="H135" s="51" t="s">
        <v>26</v>
      </c>
    </row>
    <row r="136" spans="1:8" s="1" customFormat="1" ht="17.25" customHeight="1">
      <c r="A136" s="51" t="s">
        <v>129</v>
      </c>
      <c r="B136" s="51">
        <v>1</v>
      </c>
      <c r="C136" s="52">
        <v>40582096</v>
      </c>
      <c r="D136" s="53">
        <v>41082</v>
      </c>
      <c r="E136" s="51" t="s">
        <v>206</v>
      </c>
      <c r="F136" s="51">
        <v>10</v>
      </c>
      <c r="G136" s="51">
        <v>466.1</v>
      </c>
      <c r="H136" s="51" t="s">
        <v>55</v>
      </c>
    </row>
    <row r="137" spans="1:8" s="1" customFormat="1" ht="17.25" customHeight="1">
      <c r="A137" s="51" t="s">
        <v>129</v>
      </c>
      <c r="B137" s="51">
        <v>1</v>
      </c>
      <c r="C137" s="52">
        <v>40582122</v>
      </c>
      <c r="D137" s="53">
        <v>41082</v>
      </c>
      <c r="E137" s="51" t="s">
        <v>206</v>
      </c>
      <c r="F137" s="51">
        <v>4.5</v>
      </c>
      <c r="G137" s="51">
        <v>466.1</v>
      </c>
      <c r="H137" s="51" t="s">
        <v>26</v>
      </c>
    </row>
    <row r="138" spans="1:8" s="1" customFormat="1" ht="17.25" customHeight="1">
      <c r="A138" s="51" t="s">
        <v>129</v>
      </c>
      <c r="B138" s="51">
        <v>1</v>
      </c>
      <c r="C138" s="52">
        <v>40582135</v>
      </c>
      <c r="D138" s="53">
        <v>41082</v>
      </c>
      <c r="E138" s="51" t="s">
        <v>206</v>
      </c>
      <c r="F138" s="51">
        <v>4.5</v>
      </c>
      <c r="G138" s="51">
        <v>466.1</v>
      </c>
      <c r="H138" s="51" t="s">
        <v>26</v>
      </c>
    </row>
    <row r="139" spans="1:8" s="1" customFormat="1" ht="17.25" customHeight="1">
      <c r="A139" s="51" t="s">
        <v>129</v>
      </c>
      <c r="B139" s="51">
        <v>1</v>
      </c>
      <c r="C139" s="52">
        <v>40582151</v>
      </c>
      <c r="D139" s="53">
        <v>41082</v>
      </c>
      <c r="E139" s="51" t="s">
        <v>206</v>
      </c>
      <c r="F139" s="51">
        <v>4.5</v>
      </c>
      <c r="G139" s="51">
        <v>466.1</v>
      </c>
      <c r="H139" s="51" t="s">
        <v>26</v>
      </c>
    </row>
    <row r="140" spans="1:8" s="1" customFormat="1" ht="17.25" customHeight="1">
      <c r="A140" s="51" t="s">
        <v>129</v>
      </c>
      <c r="B140" s="51">
        <v>1</v>
      </c>
      <c r="C140" s="52">
        <v>40582167</v>
      </c>
      <c r="D140" s="53">
        <v>41082</v>
      </c>
      <c r="E140" s="51" t="s">
        <v>206</v>
      </c>
      <c r="F140" s="51">
        <v>4.5</v>
      </c>
      <c r="G140" s="51">
        <v>466.1</v>
      </c>
      <c r="H140" s="51" t="s">
        <v>26</v>
      </c>
    </row>
    <row r="141" spans="1:8" s="1" customFormat="1" ht="17.25" customHeight="1">
      <c r="A141" s="51" t="s">
        <v>129</v>
      </c>
      <c r="B141" s="51">
        <v>1</v>
      </c>
      <c r="C141" s="52">
        <v>40582211</v>
      </c>
      <c r="D141" s="53">
        <v>41080</v>
      </c>
      <c r="E141" s="51" t="s">
        <v>206</v>
      </c>
      <c r="F141" s="51">
        <v>5</v>
      </c>
      <c r="G141" s="51">
        <v>466.1</v>
      </c>
      <c r="H141" s="51" t="s">
        <v>57</v>
      </c>
    </row>
    <row r="142" spans="1:8" s="1" customFormat="1" ht="17.25" customHeight="1">
      <c r="A142" s="51" t="s">
        <v>129</v>
      </c>
      <c r="B142" s="51">
        <v>1</v>
      </c>
      <c r="C142" s="52">
        <v>40582246</v>
      </c>
      <c r="D142" s="53">
        <v>41078</v>
      </c>
      <c r="E142" s="51" t="s">
        <v>206</v>
      </c>
      <c r="F142" s="51">
        <v>5</v>
      </c>
      <c r="G142" s="51">
        <v>466.1</v>
      </c>
      <c r="H142" s="51" t="s">
        <v>64</v>
      </c>
    </row>
    <row r="143" spans="1:8" s="1" customFormat="1" ht="17.25" customHeight="1">
      <c r="A143" s="51" t="s">
        <v>129</v>
      </c>
      <c r="B143" s="51">
        <v>1</v>
      </c>
      <c r="C143" s="52">
        <v>40582340</v>
      </c>
      <c r="D143" s="53">
        <v>41079</v>
      </c>
      <c r="E143" s="51" t="s">
        <v>206</v>
      </c>
      <c r="F143" s="51">
        <v>5</v>
      </c>
      <c r="G143" s="51">
        <v>466.1</v>
      </c>
      <c r="H143" s="51" t="s">
        <v>171</v>
      </c>
    </row>
    <row r="144" spans="1:8" s="1" customFormat="1" ht="17.25" customHeight="1">
      <c r="A144" s="51" t="s">
        <v>129</v>
      </c>
      <c r="B144" s="51">
        <v>1</v>
      </c>
      <c r="C144" s="52">
        <v>40582404</v>
      </c>
      <c r="D144" s="53">
        <v>41076</v>
      </c>
      <c r="E144" s="51" t="s">
        <v>206</v>
      </c>
      <c r="F144" s="51">
        <v>15</v>
      </c>
      <c r="G144" s="51">
        <v>466.1</v>
      </c>
      <c r="H144" s="51" t="s">
        <v>6</v>
      </c>
    </row>
    <row r="145" spans="1:8" s="1" customFormat="1" ht="17.25" customHeight="1">
      <c r="A145" s="51" t="s">
        <v>129</v>
      </c>
      <c r="B145" s="51">
        <v>1</v>
      </c>
      <c r="C145" s="52">
        <v>40582410</v>
      </c>
      <c r="D145" s="53">
        <v>41088</v>
      </c>
      <c r="E145" s="51" t="s">
        <v>206</v>
      </c>
      <c r="F145" s="51">
        <v>15</v>
      </c>
      <c r="G145" s="51">
        <v>466.1</v>
      </c>
      <c r="H145" s="51" t="s">
        <v>85</v>
      </c>
    </row>
    <row r="146" spans="1:8" s="1" customFormat="1" ht="17.25" customHeight="1">
      <c r="A146" s="51" t="s">
        <v>129</v>
      </c>
      <c r="B146" s="51">
        <v>1</v>
      </c>
      <c r="C146" s="52">
        <v>40582422</v>
      </c>
      <c r="D146" s="53">
        <v>41075</v>
      </c>
      <c r="E146" s="51" t="s">
        <v>206</v>
      </c>
      <c r="F146" s="51">
        <v>15</v>
      </c>
      <c r="G146" s="51">
        <v>466.1</v>
      </c>
      <c r="H146" s="51" t="s">
        <v>85</v>
      </c>
    </row>
    <row r="147" spans="1:8" s="1" customFormat="1" ht="17.25" customHeight="1">
      <c r="A147" s="51" t="s">
        <v>129</v>
      </c>
      <c r="B147" s="51">
        <v>1</v>
      </c>
      <c r="C147" s="52">
        <v>40582467</v>
      </c>
      <c r="D147" s="53">
        <v>41079</v>
      </c>
      <c r="E147" s="51" t="s">
        <v>206</v>
      </c>
      <c r="F147" s="51">
        <v>5</v>
      </c>
      <c r="G147" s="51">
        <v>466.1</v>
      </c>
      <c r="H147" s="51" t="s">
        <v>171</v>
      </c>
    </row>
    <row r="148" spans="1:8" s="1" customFormat="1" ht="17.25" customHeight="1">
      <c r="A148" s="51" t="s">
        <v>129</v>
      </c>
      <c r="B148" s="51">
        <v>1</v>
      </c>
      <c r="C148" s="52">
        <v>40582558</v>
      </c>
      <c r="D148" s="53">
        <v>41075</v>
      </c>
      <c r="E148" s="51" t="s">
        <v>206</v>
      </c>
      <c r="F148" s="51">
        <v>5</v>
      </c>
      <c r="G148" s="51">
        <v>466.1</v>
      </c>
      <c r="H148" s="51" t="s">
        <v>212</v>
      </c>
    </row>
    <row r="149" spans="1:8" s="1" customFormat="1" ht="17.25" customHeight="1">
      <c r="A149" s="51" t="s">
        <v>129</v>
      </c>
      <c r="B149" s="51">
        <v>1</v>
      </c>
      <c r="C149" s="52">
        <v>40582756</v>
      </c>
      <c r="D149" s="53">
        <v>41088</v>
      </c>
      <c r="E149" s="51" t="s">
        <v>206</v>
      </c>
      <c r="F149" s="51">
        <v>10</v>
      </c>
      <c r="G149" s="51">
        <v>466.1</v>
      </c>
      <c r="H149" s="51" t="s">
        <v>6</v>
      </c>
    </row>
    <row r="150" spans="1:8" s="1" customFormat="1" ht="17.25" customHeight="1">
      <c r="A150" s="51" t="s">
        <v>129</v>
      </c>
      <c r="B150" s="51">
        <v>1</v>
      </c>
      <c r="C150" s="52">
        <v>40582961</v>
      </c>
      <c r="D150" s="53">
        <v>41086</v>
      </c>
      <c r="E150" s="51" t="s">
        <v>206</v>
      </c>
      <c r="F150" s="51">
        <v>5</v>
      </c>
      <c r="G150" s="51">
        <v>466.1</v>
      </c>
      <c r="H150" s="51" t="s">
        <v>23</v>
      </c>
    </row>
    <row r="151" spans="1:8" s="1" customFormat="1" ht="17.25" customHeight="1">
      <c r="A151" s="51" t="s">
        <v>129</v>
      </c>
      <c r="B151" s="51">
        <v>1</v>
      </c>
      <c r="C151" s="52">
        <v>40583000</v>
      </c>
      <c r="D151" s="53">
        <v>41085</v>
      </c>
      <c r="E151" s="51" t="s">
        <v>206</v>
      </c>
      <c r="F151" s="51">
        <v>7</v>
      </c>
      <c r="G151" s="51">
        <v>466.1</v>
      </c>
      <c r="H151" s="51" t="s">
        <v>495</v>
      </c>
    </row>
    <row r="152" spans="1:8" s="1" customFormat="1" ht="17.25" customHeight="1">
      <c r="A152" s="51" t="s">
        <v>129</v>
      </c>
      <c r="B152" s="51">
        <v>1</v>
      </c>
      <c r="C152" s="52">
        <v>40583002</v>
      </c>
      <c r="D152" s="53">
        <v>41083</v>
      </c>
      <c r="E152" s="51" t="s">
        <v>206</v>
      </c>
      <c r="F152" s="51">
        <v>2</v>
      </c>
      <c r="G152" s="51">
        <v>466.1</v>
      </c>
      <c r="H152" s="51" t="s">
        <v>47</v>
      </c>
    </row>
    <row r="153" spans="1:8" s="1" customFormat="1" ht="17.25" customHeight="1">
      <c r="A153" s="51" t="s">
        <v>129</v>
      </c>
      <c r="B153" s="51">
        <v>1</v>
      </c>
      <c r="C153" s="52">
        <v>40583028</v>
      </c>
      <c r="D153" s="53">
        <v>41076</v>
      </c>
      <c r="E153" s="51" t="s">
        <v>206</v>
      </c>
      <c r="F153" s="51">
        <v>10</v>
      </c>
      <c r="G153" s="51">
        <v>466.1</v>
      </c>
      <c r="H153" s="51" t="s">
        <v>98</v>
      </c>
    </row>
    <row r="154" spans="1:8" s="1" customFormat="1" ht="17.25" customHeight="1">
      <c r="A154" s="51" t="s">
        <v>129</v>
      </c>
      <c r="B154" s="51">
        <v>1</v>
      </c>
      <c r="C154" s="52">
        <v>40583210</v>
      </c>
      <c r="D154" s="53">
        <v>41085</v>
      </c>
      <c r="E154" s="51" t="s">
        <v>206</v>
      </c>
      <c r="F154" s="51">
        <v>5</v>
      </c>
      <c r="G154" s="51">
        <v>466.1</v>
      </c>
      <c r="H154" s="51" t="s">
        <v>85</v>
      </c>
    </row>
    <row r="155" spans="1:8" s="1" customFormat="1" ht="17.25" customHeight="1">
      <c r="A155" s="51" t="s">
        <v>129</v>
      </c>
      <c r="B155" s="51">
        <v>1</v>
      </c>
      <c r="C155" s="52">
        <v>40583514</v>
      </c>
      <c r="D155" s="53">
        <v>41074</v>
      </c>
      <c r="E155" s="51" t="s">
        <v>206</v>
      </c>
      <c r="F155" s="51">
        <v>10</v>
      </c>
      <c r="G155" s="51">
        <v>466.1</v>
      </c>
      <c r="H155" s="51" t="s">
        <v>78</v>
      </c>
    </row>
    <row r="156" spans="1:8" s="1" customFormat="1" ht="17.25" customHeight="1">
      <c r="A156" s="51" t="s">
        <v>129</v>
      </c>
      <c r="B156" s="51">
        <v>1</v>
      </c>
      <c r="C156" s="52">
        <v>40583554</v>
      </c>
      <c r="D156" s="53">
        <v>41075</v>
      </c>
      <c r="E156" s="51" t="s">
        <v>206</v>
      </c>
      <c r="F156" s="51">
        <v>10</v>
      </c>
      <c r="G156" s="51">
        <v>466.1</v>
      </c>
      <c r="H156" s="51" t="s">
        <v>55</v>
      </c>
    </row>
    <row r="157" spans="1:8" s="1" customFormat="1" ht="17.25" customHeight="1">
      <c r="A157" s="51" t="s">
        <v>129</v>
      </c>
      <c r="B157" s="51">
        <v>1</v>
      </c>
      <c r="C157" s="52">
        <v>40583756</v>
      </c>
      <c r="D157" s="53">
        <v>41082</v>
      </c>
      <c r="E157" s="51" t="s">
        <v>206</v>
      </c>
      <c r="F157" s="51">
        <v>10</v>
      </c>
      <c r="G157" s="51">
        <v>466.1</v>
      </c>
      <c r="H157" s="51" t="s">
        <v>85</v>
      </c>
    </row>
    <row r="158" spans="1:8" s="1" customFormat="1" ht="17.25" customHeight="1">
      <c r="A158" s="51" t="s">
        <v>129</v>
      </c>
      <c r="B158" s="51">
        <v>1</v>
      </c>
      <c r="C158" s="52">
        <v>40583772</v>
      </c>
      <c r="D158" s="53">
        <v>41085</v>
      </c>
      <c r="E158" s="51" t="s">
        <v>206</v>
      </c>
      <c r="F158" s="51">
        <v>7</v>
      </c>
      <c r="G158" s="51">
        <v>466.1</v>
      </c>
      <c r="H158" s="51" t="s">
        <v>4</v>
      </c>
    </row>
    <row r="159" spans="1:8" s="1" customFormat="1" ht="17.25" customHeight="1">
      <c r="A159" s="51" t="s">
        <v>129</v>
      </c>
      <c r="B159" s="51">
        <v>1</v>
      </c>
      <c r="C159" s="52">
        <v>40583798</v>
      </c>
      <c r="D159" s="53">
        <v>41085</v>
      </c>
      <c r="E159" s="51" t="s">
        <v>206</v>
      </c>
      <c r="F159" s="51">
        <v>7</v>
      </c>
      <c r="G159" s="51">
        <v>466.1</v>
      </c>
      <c r="H159" s="51" t="s">
        <v>4</v>
      </c>
    </row>
    <row r="160" spans="1:8" s="1" customFormat="1" ht="17.25" customHeight="1">
      <c r="A160" s="51" t="s">
        <v>129</v>
      </c>
      <c r="B160" s="51">
        <v>1</v>
      </c>
      <c r="C160" s="52">
        <v>40583855</v>
      </c>
      <c r="D160" s="53">
        <v>41087</v>
      </c>
      <c r="E160" s="51" t="s">
        <v>206</v>
      </c>
      <c r="F160" s="51">
        <v>10</v>
      </c>
      <c r="G160" s="51">
        <v>466.1</v>
      </c>
      <c r="H160" s="51" t="s">
        <v>4</v>
      </c>
    </row>
    <row r="161" spans="1:8" s="1" customFormat="1" ht="17.25" customHeight="1">
      <c r="A161" s="51" t="s">
        <v>129</v>
      </c>
      <c r="B161" s="51">
        <v>1</v>
      </c>
      <c r="C161" s="52">
        <v>40584060</v>
      </c>
      <c r="D161" s="53">
        <v>41078</v>
      </c>
      <c r="E161" s="51" t="s">
        <v>206</v>
      </c>
      <c r="F161" s="51">
        <v>7</v>
      </c>
      <c r="G161" s="51">
        <v>466.1</v>
      </c>
      <c r="H161" s="51" t="s">
        <v>26</v>
      </c>
    </row>
    <row r="162" spans="1:8" s="1" customFormat="1" ht="17.25" customHeight="1">
      <c r="A162" s="51" t="s">
        <v>129</v>
      </c>
      <c r="B162" s="51">
        <v>1</v>
      </c>
      <c r="C162" s="52">
        <v>40584307</v>
      </c>
      <c r="D162" s="53">
        <v>41089</v>
      </c>
      <c r="E162" s="51" t="s">
        <v>206</v>
      </c>
      <c r="F162" s="51">
        <v>2</v>
      </c>
      <c r="G162" s="51">
        <v>466.1</v>
      </c>
      <c r="H162" s="51" t="s">
        <v>47</v>
      </c>
    </row>
    <row r="163" spans="1:8" s="1" customFormat="1" ht="17.25" customHeight="1">
      <c r="A163" s="51" t="s">
        <v>129</v>
      </c>
      <c r="B163" s="51">
        <v>1</v>
      </c>
      <c r="C163" s="52">
        <v>40584620</v>
      </c>
      <c r="D163" s="53">
        <v>41079</v>
      </c>
      <c r="E163" s="51" t="s">
        <v>206</v>
      </c>
      <c r="F163" s="51">
        <v>12</v>
      </c>
      <c r="G163" s="51">
        <v>466.1</v>
      </c>
      <c r="H163" s="51" t="s">
        <v>87</v>
      </c>
    </row>
    <row r="164" spans="1:8" s="1" customFormat="1" ht="17.25" customHeight="1">
      <c r="A164" s="51" t="s">
        <v>129</v>
      </c>
      <c r="B164" s="51">
        <v>1</v>
      </c>
      <c r="C164" s="52">
        <v>40585761</v>
      </c>
      <c r="D164" s="53">
        <v>41082</v>
      </c>
      <c r="E164" s="51" t="s">
        <v>206</v>
      </c>
      <c r="F164" s="51">
        <v>5</v>
      </c>
      <c r="G164" s="51">
        <v>466.1</v>
      </c>
      <c r="H164" s="51" t="s">
        <v>26</v>
      </c>
    </row>
    <row r="165" spans="1:8" s="1" customFormat="1" ht="17.25" customHeight="1">
      <c r="A165" s="51" t="s">
        <v>129</v>
      </c>
      <c r="B165" s="51">
        <v>1</v>
      </c>
      <c r="C165" s="52">
        <v>40585855</v>
      </c>
      <c r="D165" s="53">
        <v>41089</v>
      </c>
      <c r="E165" s="51" t="s">
        <v>206</v>
      </c>
      <c r="F165" s="51">
        <v>10</v>
      </c>
      <c r="G165" s="51">
        <v>466.1</v>
      </c>
      <c r="H165" s="51" t="s">
        <v>85</v>
      </c>
    </row>
    <row r="166" spans="1:8" s="1" customFormat="1" ht="17.25" customHeight="1">
      <c r="A166" s="51" t="s">
        <v>129</v>
      </c>
      <c r="B166" s="51">
        <v>1</v>
      </c>
      <c r="C166" s="52">
        <v>40585883</v>
      </c>
      <c r="D166" s="53">
        <v>41087</v>
      </c>
      <c r="E166" s="51" t="s">
        <v>206</v>
      </c>
      <c r="F166" s="51">
        <v>5</v>
      </c>
      <c r="G166" s="51">
        <v>466.1</v>
      </c>
      <c r="H166" s="51" t="s">
        <v>113</v>
      </c>
    </row>
    <row r="167" spans="1:8" s="1" customFormat="1" ht="17.25" customHeight="1">
      <c r="A167" s="51" t="s">
        <v>129</v>
      </c>
      <c r="B167" s="51">
        <v>1</v>
      </c>
      <c r="C167" s="52">
        <v>40585917</v>
      </c>
      <c r="D167" s="53">
        <v>41087</v>
      </c>
      <c r="E167" s="51" t="s">
        <v>206</v>
      </c>
      <c r="F167" s="51">
        <v>5</v>
      </c>
      <c r="G167" s="51">
        <v>466.1</v>
      </c>
      <c r="H167" s="51" t="s">
        <v>80</v>
      </c>
    </row>
    <row r="168" spans="1:8" s="1" customFormat="1" ht="17.25" customHeight="1">
      <c r="A168" s="51" t="s">
        <v>129</v>
      </c>
      <c r="B168" s="51">
        <v>1</v>
      </c>
      <c r="C168" s="52">
        <v>40585954</v>
      </c>
      <c r="D168" s="53">
        <v>41088</v>
      </c>
      <c r="E168" s="51" t="s">
        <v>206</v>
      </c>
      <c r="F168" s="51">
        <v>15</v>
      </c>
      <c r="G168" s="51">
        <v>466.1</v>
      </c>
      <c r="H168" s="51" t="s">
        <v>85</v>
      </c>
    </row>
    <row r="169" spans="1:8" s="1" customFormat="1" ht="17.25" customHeight="1">
      <c r="A169" s="51" t="s">
        <v>129</v>
      </c>
      <c r="B169" s="51">
        <v>1</v>
      </c>
      <c r="C169" s="52">
        <v>40585996</v>
      </c>
      <c r="D169" s="53">
        <v>41087</v>
      </c>
      <c r="E169" s="51" t="s">
        <v>206</v>
      </c>
      <c r="F169" s="51">
        <v>15</v>
      </c>
      <c r="G169" s="51">
        <v>466.1</v>
      </c>
      <c r="H169" s="51" t="s">
        <v>85</v>
      </c>
    </row>
    <row r="170" spans="1:8" s="1" customFormat="1" ht="17.25" customHeight="1">
      <c r="A170" s="51" t="s">
        <v>129</v>
      </c>
      <c r="B170" s="51">
        <v>1</v>
      </c>
      <c r="C170" s="52">
        <v>40586079</v>
      </c>
      <c r="D170" s="53">
        <v>41089</v>
      </c>
      <c r="E170" s="51" t="s">
        <v>206</v>
      </c>
      <c r="F170" s="51">
        <v>5</v>
      </c>
      <c r="G170" s="51">
        <v>466.1</v>
      </c>
      <c r="H170" s="51" t="s">
        <v>85</v>
      </c>
    </row>
    <row r="171" spans="1:8" s="1" customFormat="1" ht="17.25" customHeight="1">
      <c r="A171" s="51" t="s">
        <v>129</v>
      </c>
      <c r="B171" s="51">
        <v>1</v>
      </c>
      <c r="C171" s="52">
        <v>40586143</v>
      </c>
      <c r="D171" s="53">
        <v>41087</v>
      </c>
      <c r="E171" s="51" t="s">
        <v>206</v>
      </c>
      <c r="F171" s="51">
        <v>10</v>
      </c>
      <c r="G171" s="51">
        <v>466.1</v>
      </c>
      <c r="H171" s="51" t="s">
        <v>85</v>
      </c>
    </row>
    <row r="172" spans="1:8" s="1" customFormat="1" ht="17.25" customHeight="1">
      <c r="A172" s="51" t="s">
        <v>129</v>
      </c>
      <c r="B172" s="51">
        <v>1</v>
      </c>
      <c r="C172" s="52">
        <v>40587427</v>
      </c>
      <c r="D172" s="53">
        <v>41088</v>
      </c>
      <c r="E172" s="51" t="s">
        <v>206</v>
      </c>
      <c r="F172" s="51">
        <v>10</v>
      </c>
      <c r="G172" s="51">
        <v>466.1</v>
      </c>
      <c r="H172" s="51" t="s">
        <v>104</v>
      </c>
    </row>
    <row r="173" spans="1:8" s="1" customFormat="1" ht="17.25" customHeight="1">
      <c r="A173" s="51" t="s">
        <v>129</v>
      </c>
      <c r="B173" s="51">
        <v>1</v>
      </c>
      <c r="C173" s="52">
        <v>40587645</v>
      </c>
      <c r="D173" s="53">
        <v>41089</v>
      </c>
      <c r="E173" s="51" t="s">
        <v>206</v>
      </c>
      <c r="F173" s="51">
        <v>15</v>
      </c>
      <c r="G173" s="51">
        <v>466.1</v>
      </c>
      <c r="H173" s="51" t="s">
        <v>110</v>
      </c>
    </row>
    <row r="174" spans="1:8" s="1" customFormat="1" ht="17.25" customHeight="1">
      <c r="A174" s="51" t="s">
        <v>129</v>
      </c>
      <c r="B174" s="51">
        <v>1</v>
      </c>
      <c r="C174" s="52">
        <v>40587676</v>
      </c>
      <c r="D174" s="53">
        <v>41080</v>
      </c>
      <c r="E174" s="51" t="s">
        <v>206</v>
      </c>
      <c r="F174" s="51">
        <v>10</v>
      </c>
      <c r="G174" s="51">
        <v>466.1</v>
      </c>
      <c r="H174" s="51" t="s">
        <v>217</v>
      </c>
    </row>
    <row r="175" spans="1:8" s="50" customFormat="1" ht="17.25" customHeight="1">
      <c r="A175" s="51" t="s">
        <v>129</v>
      </c>
      <c r="B175" s="51">
        <v>1</v>
      </c>
      <c r="C175" s="52">
        <v>40590123</v>
      </c>
      <c r="D175" s="53">
        <v>41085</v>
      </c>
      <c r="E175" s="51" t="s">
        <v>206</v>
      </c>
      <c r="F175" s="51">
        <v>10</v>
      </c>
      <c r="G175" s="51">
        <v>466.1</v>
      </c>
      <c r="H175" s="51" t="s">
        <v>85</v>
      </c>
    </row>
    <row r="176" spans="1:8" s="1" customFormat="1" ht="17.25" customHeight="1">
      <c r="A176" s="51" t="s">
        <v>129</v>
      </c>
      <c r="B176" s="51">
        <v>1</v>
      </c>
      <c r="C176" s="52">
        <v>40593392</v>
      </c>
      <c r="D176" s="53">
        <v>41083</v>
      </c>
      <c r="E176" s="51" t="s">
        <v>206</v>
      </c>
      <c r="F176" s="51">
        <v>10</v>
      </c>
      <c r="G176" s="51">
        <v>466.1</v>
      </c>
      <c r="H176" s="51" t="s">
        <v>158</v>
      </c>
    </row>
  </sheetData>
  <sheetProtection/>
  <autoFilter ref="A3:H176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2012-08-01T07:14:08Z</dcterms:modified>
  <cp:category/>
  <cp:version/>
  <cp:contentType/>
  <cp:contentStatus/>
</cp:coreProperties>
</file>