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20" windowHeight="8010" activeTab="0"/>
  </bookViews>
  <sheets>
    <sheet name="СВОД АВГУСТ" sheetId="1" r:id="rId1"/>
    <sheet name="РЕЕСТР АВГУСТ" sheetId="2" r:id="rId2"/>
  </sheets>
  <definedNames>
    <definedName name="_xlnm._FilterDatabase" localSheetId="1" hidden="1">'РЕЕСТР АВГУСТ'!$A$5:$H$311</definedName>
    <definedName name="_xlnm._FilterDatabase" localSheetId="0" hidden="1">'СВОД АВГУСТ'!$A$9:$K$161</definedName>
  </definedNames>
  <calcPr fullCalcOnLoad="1"/>
</workbook>
</file>

<file path=xl/sharedStrings.xml><?xml version="1.0" encoding="utf-8"?>
<sst xmlns="http://schemas.openxmlformats.org/spreadsheetml/2006/main" count="1245" uniqueCount="180">
  <si>
    <t>ПС 110/10/10кВ Городская</t>
  </si>
  <si>
    <t>ПС 110/10/10кВ Котельная</t>
  </si>
  <si>
    <t>ПС 110/10кВ Винниково</t>
  </si>
  <si>
    <t>ПС 110/10кВ Курская ПТФ</t>
  </si>
  <si>
    <t>ПС 110/10кВ Мартовская</t>
  </si>
  <si>
    <t>ПС 110/10кВ Студенок</t>
  </si>
  <si>
    <t>ПС 110/35/10кВ Атомград</t>
  </si>
  <si>
    <t>ПС 110/35/10кВ Беседино</t>
  </si>
  <si>
    <t>ПС 110/35/10кВ Бобрышово</t>
  </si>
  <si>
    <t>ПС 110/35/10кВ Глушково</t>
  </si>
  <si>
    <t>ПС 110/35/10кВ Горшечное</t>
  </si>
  <si>
    <t>ПС 110/35/10кВ Дмитриев</t>
  </si>
  <si>
    <t>ПС 110/35/10кВ Золотухино</t>
  </si>
  <si>
    <t>ПС 110/35/10кВ Камыши</t>
  </si>
  <si>
    <t>ПС 110/35/10кВ Касторное</t>
  </si>
  <si>
    <t>ПС 110/35/10кВ Клюква</t>
  </si>
  <si>
    <t>ПС 110/35/10кВ Кшень</t>
  </si>
  <si>
    <t>ПС 110/35/10кВ Льгов</t>
  </si>
  <si>
    <t>ПС 110/35/10кВ Марьино</t>
  </si>
  <si>
    <t>ПС 110/35/10кВ Медвенка</t>
  </si>
  <si>
    <t>ПС 110/35/10кВ Обоянь</t>
  </si>
  <si>
    <t>ПС 110/35/10кВ Октябрьская</t>
  </si>
  <si>
    <t>ПС 110/35/10кВ Пены</t>
  </si>
  <si>
    <t>ПС 110/35/10кВ Разиньково</t>
  </si>
  <si>
    <t>ПС 110/35/10кВ Рыльск</t>
  </si>
  <si>
    <t>ПС 110/35/10кВ Суджа</t>
  </si>
  <si>
    <t>ПС 110/35/10кВ Фатеж</t>
  </si>
  <si>
    <t>ПС 110/35/10кВ Фосфоритная</t>
  </si>
  <si>
    <t>ПС 110/35/10кВ Хомутовка</t>
  </si>
  <si>
    <t>ПС 110/35/10кВ Черемисиново</t>
  </si>
  <si>
    <t>ПС 110/35/10кВ Шумаково</t>
  </si>
  <si>
    <t>ПС 110/35/10кВ Ястребовка</t>
  </si>
  <si>
    <t>ПС 110/35/6кВ Волокно</t>
  </si>
  <si>
    <t>ПС 110/35/6кВ Мантурово</t>
  </si>
  <si>
    <t>ПС 110/6/6кВ Аккумулятор</t>
  </si>
  <si>
    <t>ПС 110/6/6кВ Лесная</t>
  </si>
  <si>
    <t>ПС 110/6кВ Тепличная</t>
  </si>
  <si>
    <t>ПС 35/10кВ Б.Солдатская</t>
  </si>
  <si>
    <t>ПС 35/10кВ Безлесная</t>
  </si>
  <si>
    <t>ПС 35/10кВ Букреевка</t>
  </si>
  <si>
    <t>ПС 35/10кВ Быково</t>
  </si>
  <si>
    <t>ПС 35/10кВ Ванино</t>
  </si>
  <si>
    <t>ПС 35/10кВ Веселое</t>
  </si>
  <si>
    <t>ПС 35/10кВ Водохранилище</t>
  </si>
  <si>
    <t>ПС 35/10кВ Воропаево</t>
  </si>
  <si>
    <t>ПС 35/10кВ Восточная</t>
  </si>
  <si>
    <t>ПС 35/10кВ Зуевка</t>
  </si>
  <si>
    <t>ПС 35/10кВ Луч</t>
  </si>
  <si>
    <t>ПС 35/10кВ Маяк</t>
  </si>
  <si>
    <t>ПС 35/10кВ Михайловка</t>
  </si>
  <si>
    <t>ПС 35/10кВ Моква</t>
  </si>
  <si>
    <t>ПС 35/10кВ Мокрушино</t>
  </si>
  <si>
    <t>ПС 35/10кВ Мурыновка</t>
  </si>
  <si>
    <t>ПС 35/10кВ Новая</t>
  </si>
  <si>
    <t>ПС 35/10кВ Оросительная</t>
  </si>
  <si>
    <t>ПС 35/10кВ Охочевка</t>
  </si>
  <si>
    <t>ПС 35/10кВ Панино</t>
  </si>
  <si>
    <t>ПС 35/10кВ Первоавгустовка</t>
  </si>
  <si>
    <t>ПС 35/10кВ Пригородная</t>
  </si>
  <si>
    <t>ПС 35/10кВ Пристень</t>
  </si>
  <si>
    <t>ПС 35/10кВ Пушкарное</t>
  </si>
  <si>
    <t>ПС 35/10кВ Разветье</t>
  </si>
  <si>
    <t>ПС 35/10кВ Родина</t>
  </si>
  <si>
    <t>ПС 35/10кВ Сапогово</t>
  </si>
  <si>
    <t>ПС 35/10кВ Свобода</t>
  </si>
  <si>
    <t>ПС 35/10кВ СОМ</t>
  </si>
  <si>
    <t>ПС 35/10кВ Сосновый Бор</t>
  </si>
  <si>
    <t>ПС 35/10кВ Стрелецкая</t>
  </si>
  <si>
    <t>ПС 35/10кВ Теплицы</t>
  </si>
  <si>
    <t>Приложение №1</t>
  </si>
  <si>
    <t>Наименование филиала ОАО "МРСК Центра"-"Курскэнерго"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</si>
  <si>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</si>
  <si>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</si>
  <si>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</si>
  <si>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</si>
  <si>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</si>
  <si>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</si>
  <si>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</si>
  <si>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</si>
  <si>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Курскэнерго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</si>
  <si>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</si>
  <si>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</si>
  <si>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</si>
  <si>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</si>
  <si>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</si>
  <si>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</si>
  <si>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</si>
  <si>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</si>
  <si>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Итого ПС 35 кВ</t>
  </si>
  <si>
    <t>Итого ПС 110 кВ</t>
  </si>
  <si>
    <t>ПС 35/10кВ Бараново</t>
  </si>
  <si>
    <t>ПС 35/10кВ Быканово</t>
  </si>
  <si>
    <t>ПС 35/10кВ Воронок</t>
  </si>
  <si>
    <t>ПС 35/10кВ Казанка</t>
  </si>
  <si>
    <t>ПС 35/10кВ М.Каменец</t>
  </si>
  <si>
    <t>ПС 35/10кВ Петрово</t>
  </si>
  <si>
    <t>ПС 35/10кВ Рязаново</t>
  </si>
  <si>
    <t>ПС 35/10кВ Снагость</t>
  </si>
  <si>
    <t>ПС 35/10кВ Солнцево</t>
  </si>
  <si>
    <t>ПС 110/35/10кВ Жуковка</t>
  </si>
  <si>
    <t>ПС 110/35/10кВ Любостань</t>
  </si>
  <si>
    <t>ПС 110/35/10кВ Тим</t>
  </si>
  <si>
    <t>6 месяцев</t>
  </si>
  <si>
    <t>12 месяцев</t>
  </si>
  <si>
    <t>ПС 110/10кВ Родники</t>
  </si>
  <si>
    <t>ПС 110/35/10кВ Белая</t>
  </si>
  <si>
    <t>ПС 110/35/10кВ Возы-тяговая</t>
  </si>
  <si>
    <t>ПС 35/10кВ ЖБИ</t>
  </si>
  <si>
    <t xml:space="preserve">ПС 35/10кВ Солнцево </t>
  </si>
  <si>
    <t xml:space="preserve">ПС 35/10 Пристень </t>
  </si>
  <si>
    <t>ПС 35/10кВ Золотухинская КРС</t>
  </si>
  <si>
    <t>ПС 110/10кВ Б.Жирово</t>
  </si>
  <si>
    <t>ПС 110/35/10 Полевая Тяговая(ЦРП-10кВ) Полевая</t>
  </si>
  <si>
    <t>ПС 35/10кВ Иванино</t>
  </si>
  <si>
    <t>ПС 35/10кВ Искра</t>
  </si>
  <si>
    <t>ПС 35/10кВ Лобазовка</t>
  </si>
  <si>
    <t>ПС 35/10кВ Шептуховка</t>
  </si>
  <si>
    <t>ПС 110/35/10кВ  Дмитриев (ЦРП-10кВ) Снижа</t>
  </si>
  <si>
    <t>ПС 35/10кВ Амосовка</t>
  </si>
  <si>
    <t>ПС 35/10кВ Белица</t>
  </si>
  <si>
    <t>ПС 35/10кВ Вязовое</t>
  </si>
  <si>
    <t>ПС 35/10кВ Генеральшино</t>
  </si>
  <si>
    <t>ПС 35/10кВ Ефросимовка</t>
  </si>
  <si>
    <t>ПС 35/10кВ Кондратовка</t>
  </si>
  <si>
    <t>ПС 35/10кВ Солнцево (ЦРП-10кВ) Солнцево</t>
  </si>
  <si>
    <t>ПС 35/10кВ Тельмана</t>
  </si>
  <si>
    <t xml:space="preserve">ПС 35/10 Возы-тяговая </t>
  </si>
  <si>
    <t>15 дней</t>
  </si>
  <si>
    <t>ПС 110/10кВ Восход</t>
  </si>
  <si>
    <t>ПС 110/10кВ Высокая</t>
  </si>
  <si>
    <t>ПС 110/10кВ Паники</t>
  </si>
  <si>
    <t>ПС 110/10кВ Сапфир</t>
  </si>
  <si>
    <t>ПС 110/35/10кВ 8е Марта</t>
  </si>
  <si>
    <t>ПС 110/35/10кВ Артюховка</t>
  </si>
  <si>
    <t>ПС 110/35/10кВ Р.Буды</t>
  </si>
  <si>
    <t>ПС 35/10кВ Автодор</t>
  </si>
  <si>
    <t>ПС 35/10кВ Агроном</t>
  </si>
  <si>
    <t>ПС 35/10кВ Б.Змеинец</t>
  </si>
  <si>
    <t>ПС 35/10кВ Береза</t>
  </si>
  <si>
    <t>ПС 35/10кВ Бирюковка</t>
  </si>
  <si>
    <t>ПС 35/10кВ Бобровка</t>
  </si>
  <si>
    <t>ПС 35/10кВ В.Реутец</t>
  </si>
  <si>
    <t>ПС 35/10кВ Волобуевка</t>
  </si>
  <si>
    <t>ПС 35/10кВ Выгорное</t>
  </si>
  <si>
    <t>ПС 35/10кВ Глебово</t>
  </si>
  <si>
    <t>ПС 35/10кВ Городенск</t>
  </si>
  <si>
    <t>ПС 35/10кВ Горяйново</t>
  </si>
  <si>
    <t>ПС 35/10кВ Гуево</t>
  </si>
  <si>
    <t>ПС 35/10кВ Долженково</t>
  </si>
  <si>
    <t>ПС 35/10кВ Жерновец</t>
  </si>
  <si>
    <t>ПС 35/10кВ Званное</t>
  </si>
  <si>
    <t>ПС 35/10кВ Калиновка</t>
  </si>
  <si>
    <t>ПС 35/10кВ Карыж</t>
  </si>
  <si>
    <t>ПС 35/10кВ Кобылки</t>
  </si>
  <si>
    <t>ПС 35/10кВ Коренево</t>
  </si>
  <si>
    <t>ПС 35/10кВ Куток</t>
  </si>
  <si>
    <t xml:space="preserve">ПС 35/10кВ Н.Борки </t>
  </si>
  <si>
    <t>ПС 35/10кВ Нива</t>
  </si>
  <si>
    <t>ПС 35/10кВ Осоцкое</t>
  </si>
  <si>
    <t>ПС 35/10кВ Пены-2</t>
  </si>
  <si>
    <t>ПС 35/10кВ Платава</t>
  </si>
  <si>
    <t>ПС 35/10кВ Покровское</t>
  </si>
  <si>
    <t>ПС 35/10кВ Поречная</t>
  </si>
  <si>
    <t>ПС 35/10кВ Пузачи</t>
  </si>
  <si>
    <t>ПС 35/10кВ Р.Колодезь</t>
  </si>
  <si>
    <t>ПС 35/10кВ Рыжково</t>
  </si>
  <si>
    <t>ПС 35/10кВ Рышково</t>
  </si>
  <si>
    <t>ПС 35/10кВ Субботино</t>
  </si>
  <si>
    <t>ПС 35/10кВ Туровка</t>
  </si>
  <si>
    <t>ПС 35/10кВ Фатеевка</t>
  </si>
  <si>
    <t>ПС 35/10кВ Чермошное</t>
  </si>
  <si>
    <t>ПС 35/10кВ Элеватор</t>
  </si>
  <si>
    <t>ПС 35/6кВ № 15</t>
  </si>
  <si>
    <t>ПС 35/6кВ Западная</t>
  </si>
  <si>
    <t xml:space="preserve">ПС 110/35/10кВ  Дмитриев </t>
  </si>
  <si>
    <t>ПС 35/6кВ Золотухинский с.з.</t>
  </si>
  <si>
    <t>ПС 110/35/10 Полевая Тяговая</t>
  </si>
  <si>
    <t xml:space="preserve">ПС 110/35/10 Полевая Тяговая </t>
  </si>
  <si>
    <t>Сведения о деятельности филиала ОАО " МРСК Центра" - "Курскэнерго" по технологическому присоединению за  АВГУСТ  месяц 2012 г.</t>
  </si>
  <si>
    <t>Пообъектная информация по заключенным договорам ТП за АВГУСТ месяц 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</si>
</sst>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color indexed="9"/>
      <name val="Arial"/>
      <family val="2"/>
    </font>
    <font>
      <b/>
      <sz val="12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/>
      <right/>
      <top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9" fillId="34" borderId="1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1" fillId="33" borderId="10" xfId="97" applyFont="1" applyFill="1" applyBorder="1" applyAlignment="1">
      <alignment horizontal="center" wrapText="1"/>
      <protection/>
    </xf>
    <xf numFmtId="0" fontId="0" fillId="0" borderId="0" xfId="0" applyFill="1" applyAlignment="1">
      <alignment horizontal="center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164" fontId="0" fillId="33" borderId="11" xfId="0" applyNumberFormat="1" applyFill="1" applyBorder="1" applyAlignment="1">
      <alignment horizontal="center"/>
    </xf>
    <xf numFmtId="164" fontId="9" fillId="34" borderId="13" xfId="0" applyNumberFormat="1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164" fontId="9" fillId="34" borderId="17" xfId="0" applyNumberFormat="1" applyFont="1" applyFill="1" applyBorder="1" applyAlignment="1">
      <alignment horizontal="center" vertical="center"/>
    </xf>
    <xf numFmtId="164" fontId="9" fillId="34" borderId="18" xfId="0" applyNumberFormat="1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wrapText="1"/>
    </xf>
    <xf numFmtId="14" fontId="44" fillId="33" borderId="19" xfId="0" applyNumberFormat="1" applyFont="1" applyFill="1" applyBorder="1" applyAlignment="1">
      <alignment horizontal="center" wrapText="1"/>
    </xf>
    <xf numFmtId="0" fontId="45" fillId="33" borderId="19" xfId="0" applyFont="1" applyFill="1" applyBorder="1" applyAlignment="1">
      <alignment horizontal="center" wrapText="1"/>
    </xf>
    <xf numFmtId="0" fontId="1" fillId="33" borderId="10" xfId="97" applyFont="1" applyFill="1" applyBorder="1" applyAlignment="1">
      <alignment horizontal="left" wrapText="1"/>
      <protection/>
    </xf>
    <xf numFmtId="0" fontId="44" fillId="33" borderId="19" xfId="0" applyNumberFormat="1" applyFont="1" applyFill="1" applyBorder="1" applyAlignment="1">
      <alignment horizontal="center" wrapText="1"/>
    </xf>
    <xf numFmtId="0" fontId="44" fillId="33" borderId="20" xfId="0" applyFont="1" applyFill="1" applyBorder="1" applyAlignment="1">
      <alignment horizontal="center" wrapText="1"/>
    </xf>
    <xf numFmtId="0" fontId="44" fillId="33" borderId="20" xfId="0" applyNumberFormat="1" applyFont="1" applyFill="1" applyBorder="1" applyAlignment="1">
      <alignment horizontal="center" wrapText="1"/>
    </xf>
    <xf numFmtId="14" fontId="44" fillId="33" borderId="20" xfId="0" applyNumberFormat="1" applyFont="1" applyFill="1" applyBorder="1" applyAlignment="1">
      <alignment horizontal="center" wrapText="1"/>
    </xf>
    <xf numFmtId="0" fontId="45" fillId="33" borderId="20" xfId="0" applyFont="1" applyFill="1" applyBorder="1" applyAlignment="1">
      <alignment horizontal="center" wrapText="1"/>
    </xf>
    <xf numFmtId="0" fontId="6" fillId="33" borderId="21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/>
    </xf>
    <xf numFmtId="4" fontId="46" fillId="0" borderId="0" xfId="0" applyNumberFormat="1" applyFont="1" applyAlignment="1">
      <alignment horizontal="left"/>
    </xf>
    <xf numFmtId="0" fontId="6" fillId="33" borderId="19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11" xfId="0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1" fillId="0" borderId="11" xfId="98" applyFont="1" applyFill="1" applyBorder="1" applyAlignment="1">
      <alignment horizontal="center" wrapText="1"/>
      <protection/>
    </xf>
    <xf numFmtId="164" fontId="0" fillId="0" borderId="18" xfId="0" applyNumberForma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44" fillId="33" borderId="0" xfId="0" applyFont="1" applyFill="1" applyBorder="1" applyAlignment="1">
      <alignment horizontal="center" wrapText="1"/>
    </xf>
    <xf numFmtId="0" fontId="44" fillId="33" borderId="0" xfId="0" applyNumberFormat="1" applyFont="1" applyFill="1" applyBorder="1" applyAlignment="1">
      <alignment horizontal="center" wrapText="1"/>
    </xf>
    <xf numFmtId="14" fontId="44" fillId="33" borderId="0" xfId="0" applyNumberFormat="1" applyFont="1" applyFill="1" applyBorder="1" applyAlignment="1">
      <alignment horizontal="center" wrapText="1"/>
    </xf>
    <xf numFmtId="0" fontId="45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0" borderId="0" xfId="0" applyFont="1" applyAlignment="1">
      <alignment horizontal="right"/>
    </xf>
    <xf numFmtId="0" fontId="5" fillId="36" borderId="19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</cellXfs>
  <cellStyles count="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4" xfId="83"/>
    <cellStyle name="Обычный 2_РЕЕСТР Журнал" xfId="84"/>
    <cellStyle name="Обычный 5" xfId="85"/>
    <cellStyle name="Обычный 5 2" xfId="86"/>
    <cellStyle name="Обычный 51" xfId="87"/>
    <cellStyle name="Обычный 52" xfId="88"/>
    <cellStyle name="Обычный 6" xfId="89"/>
    <cellStyle name="Обычный 6 2" xfId="90"/>
    <cellStyle name="Обычный 7" xfId="91"/>
    <cellStyle name="Обычный 7 2" xfId="92"/>
    <cellStyle name="Обычный 8" xfId="93"/>
    <cellStyle name="Обычный 85" xfId="94"/>
    <cellStyle name="Обычный 86" xfId="95"/>
    <cellStyle name="Обычный 9" xfId="96"/>
    <cellStyle name="Обычный_Лист1" xfId="97"/>
    <cellStyle name="Обычный_Лист2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4"/>
  <sheetViews>
    <sheetView tabSelected="1" zoomScalePageLayoutView="0" workbookViewId="0" topLeftCell="A1">
      <selection activeCell="O17" sqref="O17"/>
    </sheetView>
  </sheetViews>
  <sheetFormatPr defaultColWidth="9.140625" defaultRowHeight="16.5" customHeight="1"/>
  <cols>
    <col min="1" max="1" width="23.8515625" style="0" customWidth="1"/>
    <col min="3" max="3" width="32.8515625" style="0" bestFit="1" customWidth="1"/>
    <col min="4" max="4" width="9.140625" style="6" customWidth="1"/>
    <col min="5" max="5" width="8.7109375" style="6" customWidth="1"/>
    <col min="6" max="6" width="9.140625" style="13" customWidth="1"/>
    <col min="7" max="7" width="12.421875" style="13" customWidth="1"/>
    <col min="8" max="8" width="9.140625" style="13" customWidth="1"/>
    <col min="9" max="9" width="11.140625" style="13" customWidth="1"/>
    <col min="11" max="11" width="10.7109375" style="0" customWidth="1"/>
  </cols>
  <sheetData>
    <row r="1" spans="6:11" s="2" customFormat="1" ht="16.5" customHeight="1">
      <c r="F1" s="50" t="s">
        <v>69</v>
      </c>
      <c r="G1" s="50"/>
      <c r="H1" s="50"/>
      <c r="I1" s="50"/>
      <c r="J1" s="50"/>
      <c r="K1" s="50"/>
    </row>
    <row r="2" spans="6:9" s="2" customFormat="1" ht="16.5" customHeight="1">
      <c r="F2" s="7"/>
      <c r="G2" s="7"/>
      <c r="H2" s="7"/>
      <c r="I2" s="7"/>
    </row>
    <row r="3" spans="1:9" s="2" customFormat="1" ht="16.5" customHeight="1">
      <c r="A3" s="3" t="s">
        <v>178</v>
      </c>
      <c r="F3" s="7"/>
      <c r="G3" s="7"/>
      <c r="H3" s="7"/>
      <c r="I3" s="7"/>
    </row>
    <row r="4" spans="1:9" s="2" customFormat="1" ht="16.5" customHeight="1">
      <c r="A4" s="4"/>
      <c r="B4" s="4"/>
      <c r="C4" s="5"/>
      <c r="D4" s="4"/>
      <c r="E4" s="4"/>
      <c r="F4" s="8"/>
      <c r="G4" s="9"/>
      <c r="H4" s="8"/>
      <c r="I4" s="8"/>
    </row>
    <row r="5" spans="3:11" s="2" customFormat="1" ht="16.5" customHeight="1" thickBot="1">
      <c r="C5" s="4"/>
      <c r="D5" s="4"/>
      <c r="E5" s="5"/>
      <c r="F5" s="8"/>
      <c r="G5" s="8"/>
      <c r="H5" s="8"/>
      <c r="I5" s="9"/>
      <c r="J5" s="4"/>
      <c r="K5" s="4"/>
    </row>
    <row r="6" spans="1:11" ht="16.5" customHeight="1" thickBot="1">
      <c r="A6" s="51" t="s">
        <v>70</v>
      </c>
      <c r="B6" s="34"/>
      <c r="C6" s="51" t="s">
        <v>71</v>
      </c>
      <c r="D6" s="54" t="s">
        <v>72</v>
      </c>
      <c r="E6" s="54"/>
      <c r="F6" s="54" t="s">
        <v>73</v>
      </c>
      <c r="G6" s="54"/>
      <c r="H6" s="54" t="s">
        <v>74</v>
      </c>
      <c r="I6" s="54"/>
      <c r="J6" s="54" t="s">
        <v>75</v>
      </c>
      <c r="K6" s="54"/>
    </row>
    <row r="7" spans="1:11" ht="16.5" customHeight="1" thickBot="1">
      <c r="A7" s="52"/>
      <c r="B7" s="35" t="s">
        <v>76</v>
      </c>
      <c r="C7" s="52"/>
      <c r="D7" s="54"/>
      <c r="E7" s="54"/>
      <c r="F7" s="54"/>
      <c r="G7" s="54"/>
      <c r="H7" s="54"/>
      <c r="I7" s="54"/>
      <c r="J7" s="54"/>
      <c r="K7" s="54"/>
    </row>
    <row r="8" spans="1:11" ht="66.75" customHeight="1" thickBot="1">
      <c r="A8" s="52"/>
      <c r="B8" s="35"/>
      <c r="C8" s="53"/>
      <c r="D8" s="34" t="s">
        <v>77</v>
      </c>
      <c r="E8" s="34" t="s">
        <v>78</v>
      </c>
      <c r="F8" s="51" t="s">
        <v>77</v>
      </c>
      <c r="G8" s="51" t="s">
        <v>78</v>
      </c>
      <c r="H8" s="51" t="s">
        <v>77</v>
      </c>
      <c r="I8" s="51" t="s">
        <v>78</v>
      </c>
      <c r="J8" s="34" t="s">
        <v>77</v>
      </c>
      <c r="K8" s="34" t="s">
        <v>78</v>
      </c>
    </row>
    <row r="9" spans="1:11" ht="16.5" customHeight="1">
      <c r="A9" s="14"/>
      <c r="B9" s="15"/>
      <c r="C9" s="15" t="s">
        <v>88</v>
      </c>
      <c r="D9" s="15">
        <f aca="true" t="shared" si="0" ref="D9:K9">SUM(D10:D106)</f>
        <v>132</v>
      </c>
      <c r="E9" s="17">
        <f t="shared" si="0"/>
        <v>5.437299999999997</v>
      </c>
      <c r="F9" s="15">
        <f t="shared" si="0"/>
        <v>173</v>
      </c>
      <c r="G9" s="15">
        <f t="shared" si="0"/>
        <v>1.6462499999999998</v>
      </c>
      <c r="H9" s="15">
        <f t="shared" si="0"/>
        <v>98</v>
      </c>
      <c r="I9" s="15">
        <f t="shared" si="0"/>
        <v>2.2114</v>
      </c>
      <c r="J9" s="15">
        <f t="shared" si="0"/>
        <v>6</v>
      </c>
      <c r="K9" s="22">
        <f t="shared" si="0"/>
        <v>1.358</v>
      </c>
    </row>
    <row r="10" spans="1:11" s="1" customFormat="1" ht="16.5" customHeight="1">
      <c r="A10" s="12" t="s">
        <v>79</v>
      </c>
      <c r="B10" s="44">
        <v>1</v>
      </c>
      <c r="C10" s="27" t="s">
        <v>126</v>
      </c>
      <c r="D10" s="40">
        <v>0</v>
      </c>
      <c r="E10" s="41">
        <v>0</v>
      </c>
      <c r="F10" s="40">
        <v>0</v>
      </c>
      <c r="G10" s="41">
        <v>0</v>
      </c>
      <c r="H10" s="40">
        <v>1</v>
      </c>
      <c r="I10" s="41">
        <v>0.005</v>
      </c>
      <c r="J10" s="42">
        <v>0</v>
      </c>
      <c r="K10" s="43">
        <v>0</v>
      </c>
    </row>
    <row r="11" spans="1:11" s="1" customFormat="1" ht="16.5" customHeight="1">
      <c r="A11" s="12" t="s">
        <v>79</v>
      </c>
      <c r="B11" s="44">
        <v>2</v>
      </c>
      <c r="C11" s="27" t="s">
        <v>109</v>
      </c>
      <c r="D11" s="40">
        <v>0</v>
      </c>
      <c r="E11" s="41">
        <v>0</v>
      </c>
      <c r="F11" s="40">
        <v>0</v>
      </c>
      <c r="G11" s="41">
        <v>0</v>
      </c>
      <c r="H11" s="40">
        <v>2</v>
      </c>
      <c r="I11" s="41">
        <v>0.72</v>
      </c>
      <c r="J11" s="42">
        <v>0</v>
      </c>
      <c r="K11" s="43">
        <v>0</v>
      </c>
    </row>
    <row r="12" spans="1:11" s="1" customFormat="1" ht="16.5" customHeight="1">
      <c r="A12" s="12" t="s">
        <v>79</v>
      </c>
      <c r="B12" s="44">
        <v>3</v>
      </c>
      <c r="C12" s="27" t="s">
        <v>135</v>
      </c>
      <c r="D12" s="40">
        <v>6</v>
      </c>
      <c r="E12" s="41">
        <v>0.05450000000000001</v>
      </c>
      <c r="F12" s="40">
        <v>0</v>
      </c>
      <c r="G12" s="41">
        <v>0</v>
      </c>
      <c r="H12" s="40">
        <v>1</v>
      </c>
      <c r="I12" s="41">
        <v>0.01</v>
      </c>
      <c r="J12" s="42">
        <v>0</v>
      </c>
      <c r="K12" s="43">
        <v>0</v>
      </c>
    </row>
    <row r="13" spans="1:11" s="1" customFormat="1" ht="16.5" customHeight="1">
      <c r="A13" s="12" t="s">
        <v>79</v>
      </c>
      <c r="B13" s="44">
        <v>4</v>
      </c>
      <c r="C13" s="27" t="s">
        <v>136</v>
      </c>
      <c r="D13" s="40">
        <v>0</v>
      </c>
      <c r="E13" s="41">
        <v>0</v>
      </c>
      <c r="F13" s="40">
        <v>0</v>
      </c>
      <c r="G13" s="41">
        <v>0</v>
      </c>
      <c r="H13" s="40">
        <v>1</v>
      </c>
      <c r="I13" s="41">
        <v>0.012</v>
      </c>
      <c r="J13" s="42">
        <v>0</v>
      </c>
      <c r="K13" s="43">
        <v>0</v>
      </c>
    </row>
    <row r="14" spans="1:11" s="1" customFormat="1" ht="16.5" customHeight="1">
      <c r="A14" s="12" t="s">
        <v>79</v>
      </c>
      <c r="B14" s="44">
        <v>5</v>
      </c>
      <c r="C14" s="27" t="s">
        <v>118</v>
      </c>
      <c r="D14" s="40">
        <v>4</v>
      </c>
      <c r="E14" s="41">
        <v>0.42600000000000005</v>
      </c>
      <c r="F14" s="40">
        <v>0</v>
      </c>
      <c r="G14" s="41">
        <v>0</v>
      </c>
      <c r="H14" s="40">
        <v>0</v>
      </c>
      <c r="I14" s="41">
        <v>0</v>
      </c>
      <c r="J14" s="42">
        <v>0</v>
      </c>
      <c r="K14" s="43">
        <v>0</v>
      </c>
    </row>
    <row r="15" spans="1:11" s="1" customFormat="1" ht="16.5" customHeight="1">
      <c r="A15" s="12" t="s">
        <v>79</v>
      </c>
      <c r="B15" s="44">
        <v>6</v>
      </c>
      <c r="C15" s="27" t="s">
        <v>137</v>
      </c>
      <c r="D15" s="40">
        <v>1</v>
      </c>
      <c r="E15" s="41">
        <v>0.01</v>
      </c>
      <c r="F15" s="40">
        <v>0</v>
      </c>
      <c r="G15" s="41">
        <v>0</v>
      </c>
      <c r="H15" s="40">
        <v>0</v>
      </c>
      <c r="I15" s="41">
        <v>0</v>
      </c>
      <c r="J15" s="42">
        <v>0</v>
      </c>
      <c r="K15" s="43">
        <v>0</v>
      </c>
    </row>
    <row r="16" spans="1:11" s="1" customFormat="1" ht="16.5" customHeight="1">
      <c r="A16" s="12" t="s">
        <v>79</v>
      </c>
      <c r="B16" s="44">
        <v>7</v>
      </c>
      <c r="C16" s="27" t="s">
        <v>37</v>
      </c>
      <c r="D16" s="40">
        <v>1</v>
      </c>
      <c r="E16" s="41">
        <v>0.015</v>
      </c>
      <c r="F16" s="40">
        <v>16</v>
      </c>
      <c r="G16" s="41">
        <v>0.072</v>
      </c>
      <c r="H16" s="40">
        <v>0</v>
      </c>
      <c r="I16" s="41">
        <v>0</v>
      </c>
      <c r="J16" s="42">
        <v>0</v>
      </c>
      <c r="K16" s="43">
        <v>0</v>
      </c>
    </row>
    <row r="17" spans="1:11" s="1" customFormat="1" ht="16.5" customHeight="1">
      <c r="A17" s="12" t="s">
        <v>79</v>
      </c>
      <c r="B17" s="44">
        <v>8</v>
      </c>
      <c r="C17" s="27" t="s">
        <v>90</v>
      </c>
      <c r="D17" s="40">
        <v>2</v>
      </c>
      <c r="E17" s="41">
        <v>0.03</v>
      </c>
      <c r="F17" s="40">
        <v>0</v>
      </c>
      <c r="G17" s="41">
        <v>0</v>
      </c>
      <c r="H17" s="40">
        <v>0</v>
      </c>
      <c r="I17" s="41">
        <v>0</v>
      </c>
      <c r="J17" s="42">
        <v>0</v>
      </c>
      <c r="K17" s="43">
        <v>0</v>
      </c>
    </row>
    <row r="18" spans="1:11" s="1" customFormat="1" ht="16.5" customHeight="1">
      <c r="A18" s="12" t="s">
        <v>79</v>
      </c>
      <c r="B18" s="44">
        <v>9</v>
      </c>
      <c r="C18" s="27" t="s">
        <v>38</v>
      </c>
      <c r="D18" s="40">
        <v>5</v>
      </c>
      <c r="E18" s="41">
        <v>0.056</v>
      </c>
      <c r="F18" s="40">
        <v>10</v>
      </c>
      <c r="G18" s="41">
        <v>0.1125</v>
      </c>
      <c r="H18" s="40">
        <v>2</v>
      </c>
      <c r="I18" s="41">
        <v>0.015</v>
      </c>
      <c r="J18" s="42">
        <v>0</v>
      </c>
      <c r="K18" s="43">
        <v>0</v>
      </c>
    </row>
    <row r="19" spans="1:11" s="1" customFormat="1" ht="16.5" customHeight="1">
      <c r="A19" s="12" t="s">
        <v>79</v>
      </c>
      <c r="B19" s="44">
        <v>10</v>
      </c>
      <c r="C19" s="27" t="s">
        <v>119</v>
      </c>
      <c r="D19" s="40">
        <v>1</v>
      </c>
      <c r="E19" s="41">
        <v>0.015</v>
      </c>
      <c r="F19" s="40">
        <v>0</v>
      </c>
      <c r="G19" s="41">
        <v>0</v>
      </c>
      <c r="H19" s="40">
        <v>0</v>
      </c>
      <c r="I19" s="41">
        <v>0</v>
      </c>
      <c r="J19" s="42">
        <v>0</v>
      </c>
      <c r="K19" s="43">
        <v>0</v>
      </c>
    </row>
    <row r="20" spans="1:11" s="1" customFormat="1" ht="16.5" customHeight="1">
      <c r="A20" s="12" t="s">
        <v>79</v>
      </c>
      <c r="B20" s="44">
        <v>11</v>
      </c>
      <c r="C20" s="27" t="s">
        <v>138</v>
      </c>
      <c r="D20" s="40">
        <v>0</v>
      </c>
      <c r="E20" s="41">
        <v>0</v>
      </c>
      <c r="F20" s="40">
        <v>0</v>
      </c>
      <c r="G20" s="41">
        <v>0</v>
      </c>
      <c r="H20" s="40">
        <v>1</v>
      </c>
      <c r="I20" s="41">
        <v>0.008</v>
      </c>
      <c r="J20" s="42">
        <v>0</v>
      </c>
      <c r="K20" s="43">
        <v>0</v>
      </c>
    </row>
    <row r="21" spans="1:11" s="1" customFormat="1" ht="16.5" customHeight="1">
      <c r="A21" s="12" t="s">
        <v>79</v>
      </c>
      <c r="B21" s="44">
        <v>12</v>
      </c>
      <c r="C21" s="27" t="s">
        <v>139</v>
      </c>
      <c r="D21" s="40">
        <v>0</v>
      </c>
      <c r="E21" s="41">
        <v>0</v>
      </c>
      <c r="F21" s="40">
        <v>0</v>
      </c>
      <c r="G21" s="41">
        <v>0</v>
      </c>
      <c r="H21" s="40">
        <v>0</v>
      </c>
      <c r="I21" s="41">
        <v>0.1</v>
      </c>
      <c r="J21" s="42">
        <v>0</v>
      </c>
      <c r="K21" s="43">
        <v>0</v>
      </c>
    </row>
    <row r="22" spans="1:11" s="1" customFormat="1" ht="16.5" customHeight="1">
      <c r="A22" s="12" t="s">
        <v>79</v>
      </c>
      <c r="B22" s="44">
        <v>13</v>
      </c>
      <c r="C22" s="27" t="s">
        <v>140</v>
      </c>
      <c r="D22" s="40">
        <v>4</v>
      </c>
      <c r="E22" s="41">
        <v>0.045</v>
      </c>
      <c r="F22" s="40">
        <v>0</v>
      </c>
      <c r="G22" s="41">
        <v>0</v>
      </c>
      <c r="H22" s="40">
        <v>0</v>
      </c>
      <c r="I22" s="41">
        <v>0</v>
      </c>
      <c r="J22" s="42">
        <v>0</v>
      </c>
      <c r="K22" s="43">
        <v>0</v>
      </c>
    </row>
    <row r="23" spans="1:11" s="1" customFormat="1" ht="16.5" customHeight="1">
      <c r="A23" s="12" t="s">
        <v>79</v>
      </c>
      <c r="B23" s="44">
        <v>14</v>
      </c>
      <c r="C23" s="27" t="s">
        <v>39</v>
      </c>
      <c r="D23" s="40">
        <v>4</v>
      </c>
      <c r="E23" s="41">
        <v>0.026000000000000002</v>
      </c>
      <c r="F23" s="40">
        <v>1</v>
      </c>
      <c r="G23" s="41">
        <v>0.007</v>
      </c>
      <c r="H23" s="40">
        <v>0</v>
      </c>
      <c r="I23" s="41">
        <v>0</v>
      </c>
      <c r="J23" s="42">
        <v>0</v>
      </c>
      <c r="K23" s="43">
        <v>0</v>
      </c>
    </row>
    <row r="24" spans="1:11" s="1" customFormat="1" ht="16.5" customHeight="1">
      <c r="A24" s="12" t="s">
        <v>79</v>
      </c>
      <c r="B24" s="44">
        <v>15</v>
      </c>
      <c r="C24" s="27" t="s">
        <v>91</v>
      </c>
      <c r="D24" s="40">
        <v>0</v>
      </c>
      <c r="E24" s="41">
        <v>0</v>
      </c>
      <c r="F24" s="40">
        <v>1</v>
      </c>
      <c r="G24" s="41">
        <v>0.015</v>
      </c>
      <c r="H24" s="40">
        <v>1</v>
      </c>
      <c r="I24" s="41">
        <v>0.008</v>
      </c>
      <c r="J24" s="42">
        <v>0</v>
      </c>
      <c r="K24" s="43">
        <v>0</v>
      </c>
    </row>
    <row r="25" spans="1:11" s="1" customFormat="1" ht="16.5" customHeight="1">
      <c r="A25" s="12" t="s">
        <v>79</v>
      </c>
      <c r="B25" s="44">
        <v>16</v>
      </c>
      <c r="C25" s="27" t="s">
        <v>40</v>
      </c>
      <c r="D25" s="40">
        <v>5</v>
      </c>
      <c r="E25" s="41">
        <v>3</v>
      </c>
      <c r="F25" s="40">
        <v>0</v>
      </c>
      <c r="G25" s="41">
        <v>0</v>
      </c>
      <c r="H25" s="40">
        <v>0</v>
      </c>
      <c r="I25" s="41">
        <v>0</v>
      </c>
      <c r="J25" s="42">
        <v>0</v>
      </c>
      <c r="K25" s="43">
        <v>0</v>
      </c>
    </row>
    <row r="26" spans="1:11" s="1" customFormat="1" ht="16.5" customHeight="1">
      <c r="A26" s="12" t="s">
        <v>79</v>
      </c>
      <c r="B26" s="44">
        <v>17</v>
      </c>
      <c r="C26" s="27" t="s">
        <v>141</v>
      </c>
      <c r="D26" s="40">
        <v>1</v>
      </c>
      <c r="E26" s="41">
        <v>0.005</v>
      </c>
      <c r="F26" s="40">
        <v>0</v>
      </c>
      <c r="G26" s="41">
        <v>0</v>
      </c>
      <c r="H26" s="40">
        <v>0</v>
      </c>
      <c r="I26" s="41">
        <v>0</v>
      </c>
      <c r="J26" s="42">
        <v>0</v>
      </c>
      <c r="K26" s="43">
        <v>0</v>
      </c>
    </row>
    <row r="27" spans="1:11" s="1" customFormat="1" ht="16.5" customHeight="1">
      <c r="A27" s="12" t="s">
        <v>79</v>
      </c>
      <c r="B27" s="44">
        <v>18</v>
      </c>
      <c r="C27" s="27" t="s">
        <v>41</v>
      </c>
      <c r="D27" s="40">
        <v>2</v>
      </c>
      <c r="E27" s="41">
        <v>0.1645</v>
      </c>
      <c r="F27" s="40">
        <v>2</v>
      </c>
      <c r="G27" s="41">
        <v>0.025</v>
      </c>
      <c r="H27" s="40">
        <v>1</v>
      </c>
      <c r="I27" s="41">
        <v>0.01</v>
      </c>
      <c r="J27" s="42">
        <v>0</v>
      </c>
      <c r="K27" s="43">
        <v>0</v>
      </c>
    </row>
    <row r="28" spans="1:11" s="1" customFormat="1" ht="16.5" customHeight="1">
      <c r="A28" s="12" t="s">
        <v>79</v>
      </c>
      <c r="B28" s="44">
        <v>19</v>
      </c>
      <c r="C28" s="27" t="s">
        <v>42</v>
      </c>
      <c r="D28" s="40">
        <v>0</v>
      </c>
      <c r="E28" s="41">
        <v>0</v>
      </c>
      <c r="F28" s="40">
        <v>1</v>
      </c>
      <c r="G28" s="41">
        <v>0.003</v>
      </c>
      <c r="H28" s="40">
        <v>1</v>
      </c>
      <c r="I28" s="41">
        <v>0.008</v>
      </c>
      <c r="J28" s="42">
        <v>0</v>
      </c>
      <c r="K28" s="43">
        <v>0</v>
      </c>
    </row>
    <row r="29" spans="1:11" s="1" customFormat="1" ht="16.5" customHeight="1">
      <c r="A29" s="12" t="s">
        <v>79</v>
      </c>
      <c r="B29" s="44">
        <v>20</v>
      </c>
      <c r="C29" s="27" t="s">
        <v>43</v>
      </c>
      <c r="D29" s="40">
        <v>2</v>
      </c>
      <c r="E29" s="41">
        <v>0.019</v>
      </c>
      <c r="F29" s="40">
        <v>8</v>
      </c>
      <c r="G29" s="41">
        <v>0.05995</v>
      </c>
      <c r="H29" s="40">
        <v>0</v>
      </c>
      <c r="I29" s="41">
        <v>0</v>
      </c>
      <c r="J29" s="42">
        <v>0</v>
      </c>
      <c r="K29" s="43">
        <v>0</v>
      </c>
    </row>
    <row r="30" spans="1:11" s="1" customFormat="1" ht="16.5" customHeight="1">
      <c r="A30" s="12" t="s">
        <v>79</v>
      </c>
      <c r="B30" s="44">
        <v>21</v>
      </c>
      <c r="C30" s="27" t="s">
        <v>142</v>
      </c>
      <c r="D30" s="40">
        <v>1</v>
      </c>
      <c r="E30" s="41">
        <v>0.015</v>
      </c>
      <c r="F30" s="40">
        <v>0</v>
      </c>
      <c r="G30" s="41">
        <v>0</v>
      </c>
      <c r="H30" s="40">
        <v>0</v>
      </c>
      <c r="I30" s="41">
        <v>0</v>
      </c>
      <c r="J30" s="42">
        <v>0</v>
      </c>
      <c r="K30" s="43">
        <v>0</v>
      </c>
    </row>
    <row r="31" spans="1:11" s="1" customFormat="1" ht="16.5" customHeight="1">
      <c r="A31" s="12" t="s">
        <v>79</v>
      </c>
      <c r="B31" s="44">
        <v>22</v>
      </c>
      <c r="C31" s="27" t="s">
        <v>92</v>
      </c>
      <c r="D31" s="40">
        <v>0</v>
      </c>
      <c r="E31" s="41">
        <v>0</v>
      </c>
      <c r="F31" s="40">
        <v>1</v>
      </c>
      <c r="G31" s="41">
        <v>0.015</v>
      </c>
      <c r="H31" s="40">
        <v>0</v>
      </c>
      <c r="I31" s="41">
        <v>0</v>
      </c>
      <c r="J31" s="42">
        <v>0</v>
      </c>
      <c r="K31" s="43">
        <v>0</v>
      </c>
    </row>
    <row r="32" spans="1:11" s="1" customFormat="1" ht="16.5" customHeight="1">
      <c r="A32" s="12" t="s">
        <v>79</v>
      </c>
      <c r="B32" s="44">
        <v>23</v>
      </c>
      <c r="C32" s="27" t="s">
        <v>44</v>
      </c>
      <c r="D32" s="40">
        <v>0</v>
      </c>
      <c r="E32" s="41">
        <v>0</v>
      </c>
      <c r="F32" s="40">
        <v>1</v>
      </c>
      <c r="G32" s="41">
        <v>0.008</v>
      </c>
      <c r="H32" s="40">
        <v>0</v>
      </c>
      <c r="I32" s="41">
        <v>0</v>
      </c>
      <c r="J32" s="42">
        <v>0</v>
      </c>
      <c r="K32" s="43">
        <v>0</v>
      </c>
    </row>
    <row r="33" spans="1:11" s="1" customFormat="1" ht="16.5" customHeight="1">
      <c r="A33" s="12" t="s">
        <v>79</v>
      </c>
      <c r="B33" s="44">
        <v>24</v>
      </c>
      <c r="C33" s="27" t="s">
        <v>45</v>
      </c>
      <c r="D33" s="40">
        <v>1</v>
      </c>
      <c r="E33" s="41">
        <v>0.01</v>
      </c>
      <c r="F33" s="40">
        <v>1</v>
      </c>
      <c r="G33" s="41">
        <v>0.007</v>
      </c>
      <c r="H33" s="40">
        <v>1</v>
      </c>
      <c r="I33" s="41">
        <v>0.006</v>
      </c>
      <c r="J33" s="42">
        <v>0</v>
      </c>
      <c r="K33" s="43">
        <v>0</v>
      </c>
    </row>
    <row r="34" spans="1:11" s="1" customFormat="1" ht="16.5" customHeight="1">
      <c r="A34" s="12" t="s">
        <v>79</v>
      </c>
      <c r="B34" s="44">
        <v>25</v>
      </c>
      <c r="C34" s="27" t="s">
        <v>143</v>
      </c>
      <c r="D34" s="40">
        <v>1</v>
      </c>
      <c r="E34" s="41">
        <v>0.012</v>
      </c>
      <c r="F34" s="40">
        <v>1</v>
      </c>
      <c r="G34" s="41">
        <v>0.012</v>
      </c>
      <c r="H34" s="40">
        <v>0</v>
      </c>
      <c r="I34" s="41">
        <v>0</v>
      </c>
      <c r="J34" s="42">
        <v>0</v>
      </c>
      <c r="K34" s="43">
        <v>0</v>
      </c>
    </row>
    <row r="35" spans="1:11" s="1" customFormat="1" ht="16.5" customHeight="1">
      <c r="A35" s="12" t="s">
        <v>79</v>
      </c>
      <c r="B35" s="44">
        <v>26</v>
      </c>
      <c r="C35" s="27" t="s">
        <v>120</v>
      </c>
      <c r="D35" s="40">
        <v>0</v>
      </c>
      <c r="E35" s="41">
        <v>0</v>
      </c>
      <c r="F35" s="40">
        <v>1</v>
      </c>
      <c r="G35" s="41">
        <v>0.015</v>
      </c>
      <c r="H35" s="40">
        <v>1</v>
      </c>
      <c r="I35" s="41">
        <v>0.015</v>
      </c>
      <c r="J35" s="42">
        <v>0</v>
      </c>
      <c r="K35" s="43">
        <v>0</v>
      </c>
    </row>
    <row r="36" spans="1:11" s="1" customFormat="1" ht="16.5" customHeight="1">
      <c r="A36" s="12" t="s">
        <v>79</v>
      </c>
      <c r="B36" s="44">
        <v>27</v>
      </c>
      <c r="C36" s="27" t="s">
        <v>121</v>
      </c>
      <c r="D36" s="40">
        <v>0</v>
      </c>
      <c r="E36" s="41">
        <v>0</v>
      </c>
      <c r="F36" s="40">
        <v>0</v>
      </c>
      <c r="G36" s="41">
        <v>0</v>
      </c>
      <c r="H36" s="40">
        <v>1</v>
      </c>
      <c r="I36" s="41">
        <v>0.13</v>
      </c>
      <c r="J36" s="42">
        <v>0</v>
      </c>
      <c r="K36" s="43">
        <v>0</v>
      </c>
    </row>
    <row r="37" spans="1:11" s="1" customFormat="1" ht="16.5" customHeight="1">
      <c r="A37" s="12" t="s">
        <v>79</v>
      </c>
      <c r="B37" s="44">
        <v>28</v>
      </c>
      <c r="C37" s="27" t="s">
        <v>144</v>
      </c>
      <c r="D37" s="40">
        <v>0</v>
      </c>
      <c r="E37" s="41">
        <v>0</v>
      </c>
      <c r="F37" s="40">
        <v>0</v>
      </c>
      <c r="G37" s="41">
        <v>0</v>
      </c>
      <c r="H37" s="40">
        <v>1</v>
      </c>
      <c r="I37" s="41">
        <v>0.05</v>
      </c>
      <c r="J37" s="42">
        <v>0</v>
      </c>
      <c r="K37" s="43">
        <v>0</v>
      </c>
    </row>
    <row r="38" spans="1:11" s="1" customFormat="1" ht="16.5" customHeight="1">
      <c r="A38" s="12" t="s">
        <v>79</v>
      </c>
      <c r="B38" s="44">
        <v>29</v>
      </c>
      <c r="C38" s="27" t="s">
        <v>145</v>
      </c>
      <c r="D38" s="40">
        <v>1</v>
      </c>
      <c r="E38" s="41">
        <v>0.012</v>
      </c>
      <c r="F38" s="40">
        <v>0</v>
      </c>
      <c r="G38" s="41">
        <v>0</v>
      </c>
      <c r="H38" s="40">
        <v>0</v>
      </c>
      <c r="I38" s="41">
        <v>0</v>
      </c>
      <c r="J38" s="42">
        <v>0</v>
      </c>
      <c r="K38" s="43">
        <v>0</v>
      </c>
    </row>
    <row r="39" spans="1:11" s="1" customFormat="1" ht="16.5" customHeight="1">
      <c r="A39" s="12" t="s">
        <v>79</v>
      </c>
      <c r="B39" s="44">
        <v>30</v>
      </c>
      <c r="C39" s="27" t="s">
        <v>146</v>
      </c>
      <c r="D39" s="40">
        <v>0</v>
      </c>
      <c r="E39" s="41">
        <v>0</v>
      </c>
      <c r="F39" s="40">
        <v>0</v>
      </c>
      <c r="G39" s="41">
        <v>0</v>
      </c>
      <c r="H39" s="40">
        <v>1</v>
      </c>
      <c r="I39" s="41">
        <v>0.015</v>
      </c>
      <c r="J39" s="42">
        <v>0</v>
      </c>
      <c r="K39" s="43">
        <v>0</v>
      </c>
    </row>
    <row r="40" spans="1:11" s="1" customFormat="1" ht="16.5" customHeight="1">
      <c r="A40" s="12" t="s">
        <v>79</v>
      </c>
      <c r="B40" s="44">
        <v>31</v>
      </c>
      <c r="C40" s="27" t="s">
        <v>147</v>
      </c>
      <c r="D40" s="40">
        <v>0</v>
      </c>
      <c r="E40" s="41">
        <v>0</v>
      </c>
      <c r="F40" s="40">
        <v>0</v>
      </c>
      <c r="G40" s="41">
        <v>0</v>
      </c>
      <c r="H40" s="40">
        <v>2</v>
      </c>
      <c r="I40" s="41">
        <v>0.032</v>
      </c>
      <c r="J40" s="42">
        <v>0</v>
      </c>
      <c r="K40" s="43">
        <v>0</v>
      </c>
    </row>
    <row r="41" spans="1:11" s="1" customFormat="1" ht="16.5" customHeight="1">
      <c r="A41" s="12" t="s">
        <v>79</v>
      </c>
      <c r="B41" s="44">
        <v>32</v>
      </c>
      <c r="C41" s="27" t="s">
        <v>148</v>
      </c>
      <c r="D41" s="40">
        <v>1</v>
      </c>
      <c r="E41" s="41">
        <v>0.015</v>
      </c>
      <c r="F41" s="40">
        <v>0</v>
      </c>
      <c r="G41" s="41">
        <v>0</v>
      </c>
      <c r="H41" s="40">
        <v>0</v>
      </c>
      <c r="I41" s="41">
        <v>0</v>
      </c>
      <c r="J41" s="42">
        <v>0</v>
      </c>
      <c r="K41" s="43">
        <v>0</v>
      </c>
    </row>
    <row r="42" spans="1:11" s="1" customFormat="1" ht="16.5" customHeight="1">
      <c r="A42" s="12" t="s">
        <v>79</v>
      </c>
      <c r="B42" s="44">
        <v>33</v>
      </c>
      <c r="C42" s="27" t="s">
        <v>122</v>
      </c>
      <c r="D42" s="40">
        <v>0</v>
      </c>
      <c r="E42" s="41">
        <v>0</v>
      </c>
      <c r="F42" s="40">
        <v>1</v>
      </c>
      <c r="G42" s="41">
        <v>0.014</v>
      </c>
      <c r="H42" s="40">
        <v>0</v>
      </c>
      <c r="I42" s="41">
        <v>0</v>
      </c>
      <c r="J42" s="42">
        <v>0</v>
      </c>
      <c r="K42" s="43">
        <v>0</v>
      </c>
    </row>
    <row r="43" spans="1:11" s="1" customFormat="1" ht="16.5" customHeight="1">
      <c r="A43" s="12" t="s">
        <v>79</v>
      </c>
      <c r="B43" s="44">
        <v>34</v>
      </c>
      <c r="C43" s="27" t="s">
        <v>107</v>
      </c>
      <c r="D43" s="40">
        <v>3</v>
      </c>
      <c r="E43" s="41">
        <v>0.028999999999999998</v>
      </c>
      <c r="F43" s="40">
        <v>9</v>
      </c>
      <c r="G43" s="41">
        <v>0.077</v>
      </c>
      <c r="H43" s="40">
        <v>8</v>
      </c>
      <c r="I43" s="41">
        <v>0.07200000000000001</v>
      </c>
      <c r="J43" s="42">
        <v>0</v>
      </c>
      <c r="K43" s="43">
        <v>0</v>
      </c>
    </row>
    <row r="44" spans="1:11" s="1" customFormat="1" ht="16.5" customHeight="1">
      <c r="A44" s="12" t="s">
        <v>79</v>
      </c>
      <c r="B44" s="44">
        <v>35</v>
      </c>
      <c r="C44" s="27" t="s">
        <v>149</v>
      </c>
      <c r="D44" s="40">
        <v>0</v>
      </c>
      <c r="E44" s="41">
        <v>0</v>
      </c>
      <c r="F44" s="40">
        <v>1</v>
      </c>
      <c r="G44" s="41">
        <v>0.007</v>
      </c>
      <c r="H44" s="40">
        <v>0</v>
      </c>
      <c r="I44" s="41">
        <v>0</v>
      </c>
      <c r="J44" s="42">
        <v>0</v>
      </c>
      <c r="K44" s="43">
        <v>0</v>
      </c>
    </row>
    <row r="45" spans="1:11" s="1" customFormat="1" ht="16.5" customHeight="1">
      <c r="A45" s="12" t="s">
        <v>79</v>
      </c>
      <c r="B45" s="44">
        <v>36</v>
      </c>
      <c r="C45" s="27" t="s">
        <v>150</v>
      </c>
      <c r="D45" s="40">
        <v>1</v>
      </c>
      <c r="E45" s="41">
        <v>0.009</v>
      </c>
      <c r="F45" s="40">
        <v>1</v>
      </c>
      <c r="G45" s="41">
        <v>0.009</v>
      </c>
      <c r="H45" s="40">
        <v>0</v>
      </c>
      <c r="I45" s="41">
        <v>0</v>
      </c>
      <c r="J45" s="42">
        <v>0</v>
      </c>
      <c r="K45" s="43">
        <v>0</v>
      </c>
    </row>
    <row r="46" spans="1:11" s="1" customFormat="1" ht="16.5" customHeight="1">
      <c r="A46" s="12" t="s">
        <v>79</v>
      </c>
      <c r="B46" s="44">
        <v>37</v>
      </c>
      <c r="C46" s="27" t="s">
        <v>110</v>
      </c>
      <c r="D46" s="40">
        <v>2</v>
      </c>
      <c r="E46" s="41">
        <v>0.019</v>
      </c>
      <c r="F46" s="40">
        <v>4</v>
      </c>
      <c r="G46" s="41">
        <v>0.038</v>
      </c>
      <c r="H46" s="40">
        <v>1</v>
      </c>
      <c r="I46" s="41">
        <v>0.004</v>
      </c>
      <c r="J46" s="42">
        <v>0</v>
      </c>
      <c r="K46" s="43">
        <v>0</v>
      </c>
    </row>
    <row r="47" spans="1:11" s="1" customFormat="1" ht="16.5" customHeight="1">
      <c r="A47" s="12" t="s">
        <v>79</v>
      </c>
      <c r="B47" s="44">
        <v>38</v>
      </c>
      <c r="C47" s="27" t="s">
        <v>46</v>
      </c>
      <c r="D47" s="40">
        <v>2</v>
      </c>
      <c r="E47" s="41">
        <v>0.013000000000000001</v>
      </c>
      <c r="F47" s="40">
        <v>5</v>
      </c>
      <c r="G47" s="41">
        <v>0.075</v>
      </c>
      <c r="H47" s="40">
        <v>2</v>
      </c>
      <c r="I47" s="41">
        <v>0.011</v>
      </c>
      <c r="J47" s="42">
        <v>0</v>
      </c>
      <c r="K47" s="43">
        <v>0</v>
      </c>
    </row>
    <row r="48" spans="1:11" s="1" customFormat="1" ht="16.5" customHeight="1">
      <c r="A48" s="12" t="s">
        <v>79</v>
      </c>
      <c r="B48" s="44">
        <v>39</v>
      </c>
      <c r="C48" s="27" t="s">
        <v>113</v>
      </c>
      <c r="D48" s="40">
        <v>0</v>
      </c>
      <c r="E48" s="41">
        <v>0</v>
      </c>
      <c r="F48" s="40">
        <v>2</v>
      </c>
      <c r="G48" s="41">
        <v>0.015</v>
      </c>
      <c r="H48" s="40">
        <v>0</v>
      </c>
      <c r="I48" s="41">
        <v>0</v>
      </c>
      <c r="J48" s="42">
        <v>0</v>
      </c>
      <c r="K48" s="43">
        <v>0</v>
      </c>
    </row>
    <row r="49" spans="1:11" s="1" customFormat="1" ht="16.5" customHeight="1">
      <c r="A49" s="12" t="s">
        <v>79</v>
      </c>
      <c r="B49" s="44">
        <v>40</v>
      </c>
      <c r="C49" s="27" t="s">
        <v>114</v>
      </c>
      <c r="D49" s="40">
        <v>1</v>
      </c>
      <c r="E49" s="41">
        <v>0.0145</v>
      </c>
      <c r="F49" s="40">
        <v>0</v>
      </c>
      <c r="G49" s="41">
        <v>0</v>
      </c>
      <c r="H49" s="40">
        <v>0</v>
      </c>
      <c r="I49" s="41">
        <v>0</v>
      </c>
      <c r="J49" s="42">
        <v>0</v>
      </c>
      <c r="K49" s="43">
        <v>0</v>
      </c>
    </row>
    <row r="50" spans="1:11" s="1" customFormat="1" ht="16.5" customHeight="1">
      <c r="A50" s="12" t="s">
        <v>79</v>
      </c>
      <c r="B50" s="44">
        <v>41</v>
      </c>
      <c r="C50" s="27" t="s">
        <v>93</v>
      </c>
      <c r="D50" s="40">
        <v>1</v>
      </c>
      <c r="E50" s="41">
        <v>0.015</v>
      </c>
      <c r="F50" s="40">
        <v>2</v>
      </c>
      <c r="G50" s="41">
        <v>0.019</v>
      </c>
      <c r="H50" s="40">
        <v>1</v>
      </c>
      <c r="I50" s="41">
        <v>0.0015</v>
      </c>
      <c r="J50" s="42">
        <v>0</v>
      </c>
      <c r="K50" s="43">
        <v>0</v>
      </c>
    </row>
    <row r="51" spans="1:11" s="1" customFormat="1" ht="16.5" customHeight="1">
      <c r="A51" s="12" t="s">
        <v>79</v>
      </c>
      <c r="B51" s="44">
        <v>42</v>
      </c>
      <c r="C51" s="27" t="s">
        <v>151</v>
      </c>
      <c r="D51" s="40">
        <v>0</v>
      </c>
      <c r="E51" s="41">
        <v>0</v>
      </c>
      <c r="F51" s="40">
        <v>0</v>
      </c>
      <c r="G51" s="41">
        <v>0</v>
      </c>
      <c r="H51" s="40">
        <v>2</v>
      </c>
      <c r="I51" s="41">
        <v>0.0184</v>
      </c>
      <c r="J51" s="42">
        <v>0</v>
      </c>
      <c r="K51" s="43">
        <v>0</v>
      </c>
    </row>
    <row r="52" spans="1:11" s="1" customFormat="1" ht="16.5" customHeight="1">
      <c r="A52" s="12" t="s">
        <v>79</v>
      </c>
      <c r="B52" s="44">
        <v>43</v>
      </c>
      <c r="C52" s="27" t="s">
        <v>152</v>
      </c>
      <c r="D52" s="40">
        <v>2</v>
      </c>
      <c r="E52" s="41">
        <v>0.006</v>
      </c>
      <c r="F52" s="40">
        <v>1</v>
      </c>
      <c r="G52" s="41">
        <v>0.003</v>
      </c>
      <c r="H52" s="40">
        <v>1</v>
      </c>
      <c r="I52" s="41">
        <v>0.01</v>
      </c>
      <c r="J52" s="42">
        <v>0</v>
      </c>
      <c r="K52" s="43">
        <v>0</v>
      </c>
    </row>
    <row r="53" spans="1:11" s="1" customFormat="1" ht="16.5" customHeight="1">
      <c r="A53" s="12" t="s">
        <v>79</v>
      </c>
      <c r="B53" s="44">
        <v>44</v>
      </c>
      <c r="C53" s="27" t="s">
        <v>153</v>
      </c>
      <c r="D53" s="40">
        <v>0</v>
      </c>
      <c r="E53" s="41">
        <v>0</v>
      </c>
      <c r="F53" s="40">
        <v>0</v>
      </c>
      <c r="G53" s="41">
        <v>0</v>
      </c>
      <c r="H53" s="40">
        <v>2</v>
      </c>
      <c r="I53" s="41">
        <v>0.027</v>
      </c>
      <c r="J53" s="42">
        <v>0</v>
      </c>
      <c r="K53" s="43">
        <v>0</v>
      </c>
    </row>
    <row r="54" spans="1:11" s="1" customFormat="1" ht="16.5" customHeight="1">
      <c r="A54" s="12" t="s">
        <v>79</v>
      </c>
      <c r="B54" s="44">
        <v>45</v>
      </c>
      <c r="C54" s="27" t="s">
        <v>123</v>
      </c>
      <c r="D54" s="40">
        <v>1</v>
      </c>
      <c r="E54" s="41">
        <v>0.008</v>
      </c>
      <c r="F54" s="40">
        <v>1</v>
      </c>
      <c r="G54" s="41">
        <v>0.008</v>
      </c>
      <c r="H54" s="40">
        <v>0</v>
      </c>
      <c r="I54" s="41">
        <v>0</v>
      </c>
      <c r="J54" s="42">
        <v>0</v>
      </c>
      <c r="K54" s="43">
        <v>0</v>
      </c>
    </row>
    <row r="55" spans="1:11" s="1" customFormat="1" ht="16.5" customHeight="1">
      <c r="A55" s="12" t="s">
        <v>79</v>
      </c>
      <c r="B55" s="44">
        <v>46</v>
      </c>
      <c r="C55" s="27" t="s">
        <v>154</v>
      </c>
      <c r="D55" s="40">
        <v>1</v>
      </c>
      <c r="E55" s="41">
        <v>0.015</v>
      </c>
      <c r="F55" s="40">
        <v>1</v>
      </c>
      <c r="G55" s="41">
        <v>0.008</v>
      </c>
      <c r="H55" s="40">
        <v>0</v>
      </c>
      <c r="I55" s="41">
        <v>0</v>
      </c>
      <c r="J55" s="42">
        <v>0</v>
      </c>
      <c r="K55" s="43">
        <v>0</v>
      </c>
    </row>
    <row r="56" spans="1:11" s="1" customFormat="1" ht="16.5" customHeight="1">
      <c r="A56" s="12" t="s">
        <v>79</v>
      </c>
      <c r="B56" s="44">
        <v>47</v>
      </c>
      <c r="C56" s="27" t="s">
        <v>155</v>
      </c>
      <c r="D56" s="40">
        <v>1</v>
      </c>
      <c r="E56" s="41">
        <v>0.013</v>
      </c>
      <c r="F56" s="40">
        <v>0</v>
      </c>
      <c r="G56" s="41">
        <v>0</v>
      </c>
      <c r="H56" s="40">
        <v>1</v>
      </c>
      <c r="I56" s="41">
        <v>0.005</v>
      </c>
      <c r="J56" s="42">
        <v>0</v>
      </c>
      <c r="K56" s="43">
        <v>0</v>
      </c>
    </row>
    <row r="57" spans="1:11" s="1" customFormat="1" ht="16.5" customHeight="1">
      <c r="A57" s="12" t="s">
        <v>79</v>
      </c>
      <c r="B57" s="44">
        <v>48</v>
      </c>
      <c r="C57" s="27" t="s">
        <v>115</v>
      </c>
      <c r="D57" s="40">
        <v>0</v>
      </c>
      <c r="E57" s="41">
        <v>0</v>
      </c>
      <c r="F57" s="40">
        <v>1</v>
      </c>
      <c r="G57" s="41">
        <v>0.01</v>
      </c>
      <c r="H57" s="40">
        <v>0</v>
      </c>
      <c r="I57" s="41">
        <v>0</v>
      </c>
      <c r="J57" s="42">
        <v>0</v>
      </c>
      <c r="K57" s="43">
        <v>0</v>
      </c>
    </row>
    <row r="58" spans="1:11" s="1" customFormat="1" ht="16.5" customHeight="1">
      <c r="A58" s="12" t="s">
        <v>79</v>
      </c>
      <c r="B58" s="44">
        <v>49</v>
      </c>
      <c r="C58" s="27" t="s">
        <v>47</v>
      </c>
      <c r="D58" s="40">
        <v>7</v>
      </c>
      <c r="E58" s="41">
        <v>0.094</v>
      </c>
      <c r="F58" s="40">
        <v>8</v>
      </c>
      <c r="G58" s="41">
        <v>0.1085</v>
      </c>
      <c r="H58" s="40">
        <v>3</v>
      </c>
      <c r="I58" s="41">
        <v>0.025</v>
      </c>
      <c r="J58" s="42">
        <v>0</v>
      </c>
      <c r="K58" s="43">
        <v>0</v>
      </c>
    </row>
    <row r="59" spans="1:11" s="1" customFormat="1" ht="16.5" customHeight="1">
      <c r="A59" s="12" t="s">
        <v>79</v>
      </c>
      <c r="B59" s="44">
        <v>50</v>
      </c>
      <c r="C59" s="27" t="s">
        <v>94</v>
      </c>
      <c r="D59" s="40">
        <v>0</v>
      </c>
      <c r="E59" s="41">
        <v>0</v>
      </c>
      <c r="F59" s="40">
        <v>2</v>
      </c>
      <c r="G59" s="41">
        <v>0.015</v>
      </c>
      <c r="H59" s="40">
        <v>0</v>
      </c>
      <c r="I59" s="41">
        <v>0</v>
      </c>
      <c r="J59" s="42">
        <v>0</v>
      </c>
      <c r="K59" s="43">
        <v>0</v>
      </c>
    </row>
    <row r="60" spans="1:11" s="1" customFormat="1" ht="16.5" customHeight="1">
      <c r="A60" s="12" t="s">
        <v>79</v>
      </c>
      <c r="B60" s="44">
        <v>51</v>
      </c>
      <c r="C60" s="27" t="s">
        <v>48</v>
      </c>
      <c r="D60" s="40">
        <v>1</v>
      </c>
      <c r="E60" s="41">
        <v>0.015</v>
      </c>
      <c r="F60" s="40">
        <v>1</v>
      </c>
      <c r="G60" s="41">
        <v>0.005</v>
      </c>
      <c r="H60" s="40">
        <v>0</v>
      </c>
      <c r="I60" s="41">
        <v>0</v>
      </c>
      <c r="J60" s="42">
        <v>0</v>
      </c>
      <c r="K60" s="43">
        <v>0</v>
      </c>
    </row>
    <row r="61" spans="1:11" s="1" customFormat="1" ht="16.5" customHeight="1">
      <c r="A61" s="12" t="s">
        <v>79</v>
      </c>
      <c r="B61" s="44">
        <v>52</v>
      </c>
      <c r="C61" s="27" t="s">
        <v>49</v>
      </c>
      <c r="D61" s="40">
        <v>5</v>
      </c>
      <c r="E61" s="41">
        <v>0.054</v>
      </c>
      <c r="F61" s="40">
        <v>1</v>
      </c>
      <c r="G61" s="41">
        <v>0.008</v>
      </c>
      <c r="H61" s="40">
        <v>5</v>
      </c>
      <c r="I61" s="41">
        <v>0.020999999999999998</v>
      </c>
      <c r="J61" s="42">
        <v>0</v>
      </c>
      <c r="K61" s="43">
        <v>0</v>
      </c>
    </row>
    <row r="62" spans="1:11" s="1" customFormat="1" ht="16.5" customHeight="1">
      <c r="A62" s="12" t="s">
        <v>79</v>
      </c>
      <c r="B62" s="44">
        <v>53</v>
      </c>
      <c r="C62" s="27" t="s">
        <v>50</v>
      </c>
      <c r="D62" s="40">
        <v>3</v>
      </c>
      <c r="E62" s="41">
        <v>0.026500000000000003</v>
      </c>
      <c r="F62" s="40">
        <v>5</v>
      </c>
      <c r="G62" s="41">
        <v>0.1125</v>
      </c>
      <c r="H62" s="40">
        <v>3</v>
      </c>
      <c r="I62" s="41">
        <v>0.035</v>
      </c>
      <c r="J62" s="42">
        <v>0</v>
      </c>
      <c r="K62" s="43">
        <v>0</v>
      </c>
    </row>
    <row r="63" spans="1:11" s="1" customFormat="1" ht="16.5" customHeight="1">
      <c r="A63" s="12" t="s">
        <v>79</v>
      </c>
      <c r="B63" s="44">
        <v>54</v>
      </c>
      <c r="C63" s="27" t="s">
        <v>51</v>
      </c>
      <c r="D63" s="40">
        <v>2</v>
      </c>
      <c r="E63" s="41">
        <v>0.013000000000000001</v>
      </c>
      <c r="F63" s="40">
        <v>3</v>
      </c>
      <c r="G63" s="41">
        <v>0.023000000000000003</v>
      </c>
      <c r="H63" s="40">
        <v>0</v>
      </c>
      <c r="I63" s="41">
        <v>0</v>
      </c>
      <c r="J63" s="42">
        <v>0</v>
      </c>
      <c r="K63" s="43">
        <v>0</v>
      </c>
    </row>
    <row r="64" spans="1:11" s="1" customFormat="1" ht="16.5" customHeight="1">
      <c r="A64" s="12" t="s">
        <v>79</v>
      </c>
      <c r="B64" s="44">
        <v>55</v>
      </c>
      <c r="C64" s="27" t="s">
        <v>52</v>
      </c>
      <c r="D64" s="40">
        <v>0</v>
      </c>
      <c r="E64" s="41">
        <v>0</v>
      </c>
      <c r="F64" s="40">
        <v>4</v>
      </c>
      <c r="G64" s="41">
        <v>0.041</v>
      </c>
      <c r="H64" s="40">
        <v>1</v>
      </c>
      <c r="I64" s="41">
        <v>0.01</v>
      </c>
      <c r="J64" s="42">
        <v>0</v>
      </c>
      <c r="K64" s="43">
        <v>0</v>
      </c>
    </row>
    <row r="65" spans="1:11" s="1" customFormat="1" ht="16.5" customHeight="1">
      <c r="A65" s="12" t="s">
        <v>79</v>
      </c>
      <c r="B65" s="44">
        <v>56</v>
      </c>
      <c r="C65" s="27" t="s">
        <v>156</v>
      </c>
      <c r="D65" s="40">
        <v>0</v>
      </c>
      <c r="E65" s="41">
        <v>0</v>
      </c>
      <c r="F65" s="40">
        <v>1</v>
      </c>
      <c r="G65" s="41">
        <v>0.012</v>
      </c>
      <c r="H65" s="40">
        <v>0</v>
      </c>
      <c r="I65" s="41">
        <v>0</v>
      </c>
      <c r="J65" s="42">
        <v>0</v>
      </c>
      <c r="K65" s="43">
        <v>0</v>
      </c>
    </row>
    <row r="66" spans="1:11" s="1" customFormat="1" ht="16.5" customHeight="1">
      <c r="A66" s="12" t="s">
        <v>79</v>
      </c>
      <c r="B66" s="44">
        <v>57</v>
      </c>
      <c r="C66" s="27" t="s">
        <v>157</v>
      </c>
      <c r="D66" s="40">
        <v>2</v>
      </c>
      <c r="E66" s="41">
        <v>0.26</v>
      </c>
      <c r="F66" s="40">
        <v>1</v>
      </c>
      <c r="G66" s="41">
        <v>0.014</v>
      </c>
      <c r="H66" s="40">
        <v>0</v>
      </c>
      <c r="I66" s="41">
        <v>0</v>
      </c>
      <c r="J66" s="42">
        <v>1</v>
      </c>
      <c r="K66" s="43">
        <v>0.25</v>
      </c>
    </row>
    <row r="67" spans="1:11" s="1" customFormat="1" ht="16.5" customHeight="1">
      <c r="A67" s="12" t="s">
        <v>79</v>
      </c>
      <c r="B67" s="44">
        <v>58</v>
      </c>
      <c r="C67" s="27" t="s">
        <v>53</v>
      </c>
      <c r="D67" s="40">
        <v>1</v>
      </c>
      <c r="E67" s="41">
        <v>0.0145</v>
      </c>
      <c r="F67" s="40">
        <v>4</v>
      </c>
      <c r="G67" s="41">
        <v>0.07450000000000001</v>
      </c>
      <c r="H67" s="40">
        <v>3</v>
      </c>
      <c r="I67" s="41">
        <v>0.045</v>
      </c>
      <c r="J67" s="42">
        <v>2</v>
      </c>
      <c r="K67" s="43">
        <f>0.029+0.7</f>
        <v>0.729</v>
      </c>
    </row>
    <row r="68" spans="1:11" s="1" customFormat="1" ht="16.5" customHeight="1">
      <c r="A68" s="12" t="s">
        <v>79</v>
      </c>
      <c r="B68" s="44">
        <v>59</v>
      </c>
      <c r="C68" s="27" t="s">
        <v>54</v>
      </c>
      <c r="D68" s="40">
        <v>13</v>
      </c>
      <c r="E68" s="41">
        <v>0.1405</v>
      </c>
      <c r="F68" s="40">
        <v>18</v>
      </c>
      <c r="G68" s="41">
        <v>0.23950000000000005</v>
      </c>
      <c r="H68" s="40">
        <v>7</v>
      </c>
      <c r="I68" s="41">
        <v>0.0865</v>
      </c>
      <c r="J68" s="42">
        <v>1</v>
      </c>
      <c r="K68" s="43">
        <v>0.004</v>
      </c>
    </row>
    <row r="69" spans="1:11" s="1" customFormat="1" ht="16.5" customHeight="1">
      <c r="A69" s="12" t="s">
        <v>79</v>
      </c>
      <c r="B69" s="44">
        <v>60</v>
      </c>
      <c r="C69" s="27" t="s">
        <v>158</v>
      </c>
      <c r="D69" s="40">
        <v>0</v>
      </c>
      <c r="E69" s="41">
        <v>0</v>
      </c>
      <c r="F69" s="40">
        <v>0</v>
      </c>
      <c r="G69" s="41">
        <v>0</v>
      </c>
      <c r="H69" s="40">
        <v>1</v>
      </c>
      <c r="I69" s="41">
        <v>0.13</v>
      </c>
      <c r="J69" s="42">
        <v>0</v>
      </c>
      <c r="K69" s="43">
        <v>0</v>
      </c>
    </row>
    <row r="70" spans="1:11" s="1" customFormat="1" ht="16.5" customHeight="1">
      <c r="A70" s="12" t="s">
        <v>79</v>
      </c>
      <c r="B70" s="44">
        <v>61</v>
      </c>
      <c r="C70" s="27" t="s">
        <v>55</v>
      </c>
      <c r="D70" s="40">
        <v>1</v>
      </c>
      <c r="E70" s="41">
        <v>0.01</v>
      </c>
      <c r="F70" s="40">
        <v>0</v>
      </c>
      <c r="G70" s="41">
        <v>0</v>
      </c>
      <c r="H70" s="40">
        <v>0</v>
      </c>
      <c r="I70" s="41">
        <v>0</v>
      </c>
      <c r="J70" s="42">
        <v>0</v>
      </c>
      <c r="K70" s="43">
        <v>0</v>
      </c>
    </row>
    <row r="71" spans="1:11" s="1" customFormat="1" ht="16.5" customHeight="1">
      <c r="A71" s="12" t="s">
        <v>79</v>
      </c>
      <c r="B71" s="44">
        <v>62</v>
      </c>
      <c r="C71" s="27" t="s">
        <v>56</v>
      </c>
      <c r="D71" s="40">
        <v>0</v>
      </c>
      <c r="E71" s="41">
        <v>0</v>
      </c>
      <c r="F71" s="40">
        <v>1</v>
      </c>
      <c r="G71" s="41">
        <v>0.003</v>
      </c>
      <c r="H71" s="40">
        <v>1</v>
      </c>
      <c r="I71" s="41">
        <v>0.012</v>
      </c>
      <c r="J71" s="42">
        <v>0</v>
      </c>
      <c r="K71" s="43">
        <v>0</v>
      </c>
    </row>
    <row r="72" spans="1:11" s="1" customFormat="1" ht="16.5" customHeight="1">
      <c r="A72" s="12" t="s">
        <v>79</v>
      </c>
      <c r="B72" s="44">
        <v>63</v>
      </c>
      <c r="C72" s="27" t="s">
        <v>159</v>
      </c>
      <c r="D72" s="40">
        <v>0</v>
      </c>
      <c r="E72" s="41">
        <v>0</v>
      </c>
      <c r="F72" s="40">
        <v>0</v>
      </c>
      <c r="G72" s="41">
        <v>0</v>
      </c>
      <c r="H72" s="40">
        <v>1</v>
      </c>
      <c r="I72" s="41">
        <v>0.005</v>
      </c>
      <c r="J72" s="42">
        <v>0</v>
      </c>
      <c r="K72" s="43">
        <v>0</v>
      </c>
    </row>
    <row r="73" spans="1:11" s="1" customFormat="1" ht="16.5" customHeight="1">
      <c r="A73" s="12" t="s">
        <v>79</v>
      </c>
      <c r="B73" s="44">
        <v>64</v>
      </c>
      <c r="C73" s="27" t="s">
        <v>57</v>
      </c>
      <c r="D73" s="40">
        <v>0</v>
      </c>
      <c r="E73" s="41">
        <v>0</v>
      </c>
      <c r="F73" s="40">
        <v>1</v>
      </c>
      <c r="G73" s="41">
        <v>0.015</v>
      </c>
      <c r="H73" s="40">
        <v>0</v>
      </c>
      <c r="I73" s="41">
        <v>0</v>
      </c>
      <c r="J73" s="42">
        <v>0</v>
      </c>
      <c r="K73" s="43">
        <v>0</v>
      </c>
    </row>
    <row r="74" spans="1:11" s="1" customFormat="1" ht="16.5" customHeight="1">
      <c r="A74" s="12" t="s">
        <v>79</v>
      </c>
      <c r="B74" s="44">
        <v>65</v>
      </c>
      <c r="C74" s="27" t="s">
        <v>95</v>
      </c>
      <c r="D74" s="40">
        <v>0</v>
      </c>
      <c r="E74" s="41">
        <v>0</v>
      </c>
      <c r="F74" s="40">
        <v>0</v>
      </c>
      <c r="G74" s="41">
        <v>0</v>
      </c>
      <c r="H74" s="40">
        <v>1</v>
      </c>
      <c r="I74" s="41">
        <v>0.015</v>
      </c>
      <c r="J74" s="42">
        <v>0</v>
      </c>
      <c r="K74" s="43">
        <v>0</v>
      </c>
    </row>
    <row r="75" spans="1:11" s="1" customFormat="1" ht="16.5" customHeight="1">
      <c r="A75" s="12" t="s">
        <v>79</v>
      </c>
      <c r="B75" s="44">
        <v>66</v>
      </c>
      <c r="C75" s="27" t="s">
        <v>160</v>
      </c>
      <c r="D75" s="40">
        <v>0</v>
      </c>
      <c r="E75" s="41">
        <v>0</v>
      </c>
      <c r="F75" s="40">
        <v>1</v>
      </c>
      <c r="G75" s="41">
        <v>0.007</v>
      </c>
      <c r="H75" s="40">
        <v>0</v>
      </c>
      <c r="I75" s="41">
        <v>0</v>
      </c>
      <c r="J75" s="42">
        <v>0</v>
      </c>
      <c r="K75" s="43">
        <v>0</v>
      </c>
    </row>
    <row r="76" spans="1:11" s="1" customFormat="1" ht="16.5" customHeight="1">
      <c r="A76" s="12" t="s">
        <v>79</v>
      </c>
      <c r="B76" s="44">
        <v>67</v>
      </c>
      <c r="C76" s="27" t="s">
        <v>161</v>
      </c>
      <c r="D76" s="40">
        <v>1</v>
      </c>
      <c r="E76" s="41">
        <v>0.006</v>
      </c>
      <c r="F76" s="40">
        <v>0</v>
      </c>
      <c r="G76" s="41">
        <v>0</v>
      </c>
      <c r="H76" s="40">
        <v>0</v>
      </c>
      <c r="I76" s="41">
        <v>0</v>
      </c>
      <c r="J76" s="42">
        <v>0</v>
      </c>
      <c r="K76" s="43">
        <v>0</v>
      </c>
    </row>
    <row r="77" spans="1:11" s="1" customFormat="1" ht="16.5" customHeight="1">
      <c r="A77" s="12" t="s">
        <v>79</v>
      </c>
      <c r="B77" s="44">
        <v>68</v>
      </c>
      <c r="C77" s="27" t="s">
        <v>162</v>
      </c>
      <c r="D77" s="40">
        <v>3</v>
      </c>
      <c r="E77" s="41">
        <v>0.036000000000000004</v>
      </c>
      <c r="F77" s="40">
        <v>3</v>
      </c>
      <c r="G77" s="41">
        <v>0.036000000000000004</v>
      </c>
      <c r="H77" s="40">
        <v>0</v>
      </c>
      <c r="I77" s="41">
        <v>0</v>
      </c>
      <c r="J77" s="42">
        <v>0</v>
      </c>
      <c r="K77" s="43">
        <v>0</v>
      </c>
    </row>
    <row r="78" spans="1:11" s="1" customFormat="1" ht="16.5" customHeight="1">
      <c r="A78" s="12" t="s">
        <v>79</v>
      </c>
      <c r="B78" s="44">
        <v>69</v>
      </c>
      <c r="C78" s="27" t="s">
        <v>58</v>
      </c>
      <c r="D78" s="40">
        <v>1</v>
      </c>
      <c r="E78" s="41">
        <v>0.007</v>
      </c>
      <c r="F78" s="40">
        <v>0</v>
      </c>
      <c r="G78" s="41">
        <v>0</v>
      </c>
      <c r="H78" s="40">
        <v>0</v>
      </c>
      <c r="I78" s="41">
        <v>0</v>
      </c>
      <c r="J78" s="42">
        <v>0</v>
      </c>
      <c r="K78" s="43">
        <v>0</v>
      </c>
    </row>
    <row r="79" spans="1:11" s="1" customFormat="1" ht="16.5" customHeight="1">
      <c r="A79" s="12" t="s">
        <v>79</v>
      </c>
      <c r="B79" s="44">
        <v>70</v>
      </c>
      <c r="C79" s="27" t="s">
        <v>59</v>
      </c>
      <c r="D79" s="40">
        <v>0</v>
      </c>
      <c r="E79" s="41">
        <v>0</v>
      </c>
      <c r="F79" s="40">
        <v>1</v>
      </c>
      <c r="G79" s="41">
        <v>0.01</v>
      </c>
      <c r="H79" s="40">
        <v>0</v>
      </c>
      <c r="I79" s="41">
        <v>0</v>
      </c>
      <c r="J79" s="42">
        <v>0</v>
      </c>
      <c r="K79" s="43">
        <v>0</v>
      </c>
    </row>
    <row r="80" spans="1:11" s="1" customFormat="1" ht="16.5" customHeight="1">
      <c r="A80" s="12" t="s">
        <v>79</v>
      </c>
      <c r="B80" s="44">
        <v>71</v>
      </c>
      <c r="C80" s="27" t="s">
        <v>163</v>
      </c>
      <c r="D80" s="40">
        <v>0</v>
      </c>
      <c r="E80" s="41">
        <v>0</v>
      </c>
      <c r="F80" s="40">
        <v>0</v>
      </c>
      <c r="G80" s="41">
        <v>0</v>
      </c>
      <c r="H80" s="40">
        <v>1</v>
      </c>
      <c r="I80" s="41">
        <v>0.008</v>
      </c>
      <c r="J80" s="42">
        <v>0</v>
      </c>
      <c r="K80" s="43">
        <v>0</v>
      </c>
    </row>
    <row r="81" spans="1:11" s="1" customFormat="1" ht="16.5" customHeight="1">
      <c r="A81" s="12" t="s">
        <v>79</v>
      </c>
      <c r="B81" s="44">
        <v>72</v>
      </c>
      <c r="C81" s="27" t="s">
        <v>60</v>
      </c>
      <c r="D81" s="40">
        <v>0</v>
      </c>
      <c r="E81" s="41">
        <v>0</v>
      </c>
      <c r="F81" s="40">
        <v>0</v>
      </c>
      <c r="G81" s="41">
        <v>0</v>
      </c>
      <c r="H81" s="40">
        <v>3</v>
      </c>
      <c r="I81" s="41">
        <v>0.006</v>
      </c>
      <c r="J81" s="42">
        <v>0</v>
      </c>
      <c r="K81" s="43">
        <v>0</v>
      </c>
    </row>
    <row r="82" spans="1:11" s="1" customFormat="1" ht="16.5" customHeight="1">
      <c r="A82" s="12" t="s">
        <v>79</v>
      </c>
      <c r="B82" s="44">
        <v>73</v>
      </c>
      <c r="C82" s="27" t="s">
        <v>164</v>
      </c>
      <c r="D82" s="40">
        <v>1</v>
      </c>
      <c r="E82" s="41">
        <v>0.015</v>
      </c>
      <c r="F82" s="40">
        <v>0</v>
      </c>
      <c r="G82" s="41">
        <v>0</v>
      </c>
      <c r="H82" s="40">
        <v>0</v>
      </c>
      <c r="I82" s="41">
        <v>0</v>
      </c>
      <c r="J82" s="42">
        <v>0</v>
      </c>
      <c r="K82" s="43">
        <v>0</v>
      </c>
    </row>
    <row r="83" spans="1:11" s="1" customFormat="1" ht="16.5" customHeight="1">
      <c r="A83" s="12" t="s">
        <v>79</v>
      </c>
      <c r="B83" s="44">
        <v>74</v>
      </c>
      <c r="C83" s="27" t="s">
        <v>61</v>
      </c>
      <c r="D83" s="40">
        <v>12</v>
      </c>
      <c r="E83" s="41">
        <v>0.15100000000000002</v>
      </c>
      <c r="F83" s="40">
        <v>3</v>
      </c>
      <c r="G83" s="41">
        <v>0.042</v>
      </c>
      <c r="H83" s="40">
        <v>2</v>
      </c>
      <c r="I83" s="41">
        <v>0.028</v>
      </c>
      <c r="J83" s="42">
        <v>0</v>
      </c>
      <c r="K83" s="43">
        <v>0</v>
      </c>
    </row>
    <row r="84" spans="1:11" s="1" customFormat="1" ht="16.5" customHeight="1">
      <c r="A84" s="12" t="s">
        <v>79</v>
      </c>
      <c r="B84" s="44">
        <v>75</v>
      </c>
      <c r="C84" s="27" t="s">
        <v>62</v>
      </c>
      <c r="D84" s="40">
        <v>0</v>
      </c>
      <c r="E84" s="41">
        <v>0</v>
      </c>
      <c r="F84" s="40">
        <v>20</v>
      </c>
      <c r="G84" s="41">
        <v>0.09000000000000001</v>
      </c>
      <c r="H84" s="40">
        <v>0</v>
      </c>
      <c r="I84" s="41">
        <v>0</v>
      </c>
      <c r="J84" s="42">
        <v>0</v>
      </c>
      <c r="K84" s="43">
        <v>0</v>
      </c>
    </row>
    <row r="85" spans="1:11" s="1" customFormat="1" ht="16.5" customHeight="1">
      <c r="A85" s="12" t="s">
        <v>79</v>
      </c>
      <c r="B85" s="44">
        <v>76</v>
      </c>
      <c r="C85" s="27" t="s">
        <v>165</v>
      </c>
      <c r="D85" s="40">
        <v>0</v>
      </c>
      <c r="E85" s="41">
        <v>0</v>
      </c>
      <c r="F85" s="40">
        <v>0</v>
      </c>
      <c r="G85" s="41">
        <v>0</v>
      </c>
      <c r="H85" s="40">
        <v>0</v>
      </c>
      <c r="I85" s="41">
        <v>0.2</v>
      </c>
      <c r="J85" s="42">
        <v>0</v>
      </c>
      <c r="K85" s="43">
        <v>0</v>
      </c>
    </row>
    <row r="86" spans="1:11" s="1" customFormat="1" ht="16.5" customHeight="1">
      <c r="A86" s="12" t="s">
        <v>79</v>
      </c>
      <c r="B86" s="44">
        <v>77</v>
      </c>
      <c r="C86" s="27" t="s">
        <v>166</v>
      </c>
      <c r="D86" s="40">
        <v>1</v>
      </c>
      <c r="E86" s="41">
        <v>0.015</v>
      </c>
      <c r="F86" s="40">
        <v>0</v>
      </c>
      <c r="G86" s="41">
        <v>0</v>
      </c>
      <c r="H86" s="40">
        <v>0</v>
      </c>
      <c r="I86" s="41">
        <v>0</v>
      </c>
      <c r="J86" s="42">
        <v>0</v>
      </c>
      <c r="K86" s="43">
        <v>0</v>
      </c>
    </row>
    <row r="87" spans="1:11" s="1" customFormat="1" ht="16.5" customHeight="1">
      <c r="A87" s="12" t="s">
        <v>79</v>
      </c>
      <c r="B87" s="44">
        <v>78</v>
      </c>
      <c r="C87" s="27" t="s">
        <v>96</v>
      </c>
      <c r="D87" s="40">
        <v>0</v>
      </c>
      <c r="E87" s="41">
        <v>0</v>
      </c>
      <c r="F87" s="40">
        <v>1</v>
      </c>
      <c r="G87" s="41">
        <v>0.003</v>
      </c>
      <c r="H87" s="40">
        <v>0</v>
      </c>
      <c r="I87" s="41">
        <v>0</v>
      </c>
      <c r="J87" s="42">
        <v>0</v>
      </c>
      <c r="K87" s="43">
        <v>0</v>
      </c>
    </row>
    <row r="88" spans="1:11" s="1" customFormat="1" ht="16.5" customHeight="1">
      <c r="A88" s="12" t="s">
        <v>79</v>
      </c>
      <c r="B88" s="44">
        <v>79</v>
      </c>
      <c r="C88" s="27" t="s">
        <v>63</v>
      </c>
      <c r="D88" s="40">
        <v>1</v>
      </c>
      <c r="E88" s="41">
        <v>0.015</v>
      </c>
      <c r="F88" s="40">
        <v>4</v>
      </c>
      <c r="G88" s="41">
        <v>0.04</v>
      </c>
      <c r="H88" s="40">
        <v>5</v>
      </c>
      <c r="I88" s="41">
        <v>0.039</v>
      </c>
      <c r="J88" s="42">
        <v>0</v>
      </c>
      <c r="K88" s="43">
        <v>0</v>
      </c>
    </row>
    <row r="89" spans="1:11" s="1" customFormat="1" ht="16.5" customHeight="1">
      <c r="A89" s="12" t="s">
        <v>79</v>
      </c>
      <c r="B89" s="44">
        <v>80</v>
      </c>
      <c r="C89" s="27" t="s">
        <v>64</v>
      </c>
      <c r="D89" s="40">
        <v>4</v>
      </c>
      <c r="E89" s="41">
        <v>0.047</v>
      </c>
      <c r="F89" s="40">
        <v>8</v>
      </c>
      <c r="G89" s="41">
        <v>0.06500000000000002</v>
      </c>
      <c r="H89" s="40">
        <v>12</v>
      </c>
      <c r="I89" s="41">
        <v>0.136</v>
      </c>
      <c r="J89" s="42">
        <v>0</v>
      </c>
      <c r="K89" s="43">
        <v>0</v>
      </c>
    </row>
    <row r="90" spans="1:11" s="1" customFormat="1" ht="16.5" customHeight="1">
      <c r="A90" s="12" t="s">
        <v>79</v>
      </c>
      <c r="B90" s="44">
        <v>81</v>
      </c>
      <c r="C90" s="27" t="s">
        <v>97</v>
      </c>
      <c r="D90" s="40">
        <v>1</v>
      </c>
      <c r="E90" s="41">
        <v>0.006</v>
      </c>
      <c r="F90" s="40">
        <v>0</v>
      </c>
      <c r="G90" s="41">
        <v>0</v>
      </c>
      <c r="H90" s="40">
        <v>0</v>
      </c>
      <c r="I90" s="41">
        <v>0</v>
      </c>
      <c r="J90" s="42">
        <v>0</v>
      </c>
      <c r="K90" s="43">
        <v>0</v>
      </c>
    </row>
    <row r="91" spans="1:11" s="1" customFormat="1" ht="16.5" customHeight="1">
      <c r="A91" s="12" t="s">
        <v>79</v>
      </c>
      <c r="B91" s="44">
        <v>82</v>
      </c>
      <c r="C91" s="27" t="s">
        <v>98</v>
      </c>
      <c r="D91" s="40">
        <v>2</v>
      </c>
      <c r="E91" s="16">
        <v>0.2543</v>
      </c>
      <c r="F91" s="40">
        <v>1</v>
      </c>
      <c r="G91" s="41">
        <v>0.001</v>
      </c>
      <c r="H91" s="40">
        <v>0</v>
      </c>
      <c r="I91" s="41">
        <v>0</v>
      </c>
      <c r="J91" s="42">
        <v>0</v>
      </c>
      <c r="K91" s="43">
        <v>0</v>
      </c>
    </row>
    <row r="92" spans="1:11" s="1" customFormat="1" ht="16.5" customHeight="1">
      <c r="A92" s="12" t="s">
        <v>79</v>
      </c>
      <c r="B92" s="44">
        <v>83</v>
      </c>
      <c r="C92" s="27" t="s">
        <v>108</v>
      </c>
      <c r="D92" s="40">
        <v>0</v>
      </c>
      <c r="E92" s="41">
        <v>0</v>
      </c>
      <c r="F92" s="40">
        <v>1</v>
      </c>
      <c r="G92" s="41">
        <v>0.0013</v>
      </c>
      <c r="H92" s="40">
        <v>2</v>
      </c>
      <c r="I92" s="41">
        <v>0.015</v>
      </c>
      <c r="J92" s="42">
        <v>1</v>
      </c>
      <c r="K92" s="43">
        <v>0.25</v>
      </c>
    </row>
    <row r="93" spans="1:11" s="1" customFormat="1" ht="16.5" customHeight="1">
      <c r="A93" s="12" t="s">
        <v>79</v>
      </c>
      <c r="B93" s="44">
        <v>84</v>
      </c>
      <c r="C93" s="27" t="s">
        <v>65</v>
      </c>
      <c r="D93" s="40">
        <v>1</v>
      </c>
      <c r="E93" s="41">
        <v>0.125</v>
      </c>
      <c r="F93" s="40">
        <v>0</v>
      </c>
      <c r="G93" s="41">
        <v>0</v>
      </c>
      <c r="H93" s="40">
        <v>0</v>
      </c>
      <c r="I93" s="41">
        <v>0</v>
      </c>
      <c r="J93" s="42">
        <v>1</v>
      </c>
      <c r="K93" s="43">
        <v>0.125</v>
      </c>
    </row>
    <row r="94" spans="1:11" s="1" customFormat="1" ht="16.5" customHeight="1">
      <c r="A94" s="12" t="s">
        <v>79</v>
      </c>
      <c r="B94" s="44">
        <v>85</v>
      </c>
      <c r="C94" s="27" t="s">
        <v>66</v>
      </c>
      <c r="D94" s="40">
        <v>0</v>
      </c>
      <c r="E94" s="41">
        <v>0</v>
      </c>
      <c r="F94" s="40">
        <v>0</v>
      </c>
      <c r="G94" s="41">
        <v>0</v>
      </c>
      <c r="H94" s="40">
        <v>1</v>
      </c>
      <c r="I94" s="41">
        <v>0.008</v>
      </c>
      <c r="J94" s="42">
        <v>0</v>
      </c>
      <c r="K94" s="43">
        <v>0</v>
      </c>
    </row>
    <row r="95" spans="1:11" s="1" customFormat="1" ht="16.5" customHeight="1">
      <c r="A95" s="12" t="s">
        <v>79</v>
      </c>
      <c r="B95" s="44">
        <v>86</v>
      </c>
      <c r="C95" s="27" t="s">
        <v>67</v>
      </c>
      <c r="D95" s="40">
        <v>0</v>
      </c>
      <c r="E95" s="41">
        <v>0</v>
      </c>
      <c r="F95" s="40">
        <v>1</v>
      </c>
      <c r="G95" s="41">
        <v>0.0145</v>
      </c>
      <c r="H95" s="40">
        <v>1</v>
      </c>
      <c r="I95" s="41">
        <v>0.005</v>
      </c>
      <c r="J95" s="42">
        <v>0</v>
      </c>
      <c r="K95" s="43">
        <v>0</v>
      </c>
    </row>
    <row r="96" spans="1:11" s="1" customFormat="1" ht="16.5" customHeight="1">
      <c r="A96" s="12" t="s">
        <v>79</v>
      </c>
      <c r="B96" s="44">
        <v>87</v>
      </c>
      <c r="C96" s="27" t="s">
        <v>167</v>
      </c>
      <c r="D96" s="40">
        <v>1</v>
      </c>
      <c r="E96" s="41">
        <v>0.004</v>
      </c>
      <c r="F96" s="40">
        <v>0</v>
      </c>
      <c r="G96" s="41">
        <v>0</v>
      </c>
      <c r="H96" s="40">
        <v>0</v>
      </c>
      <c r="I96" s="41">
        <v>0</v>
      </c>
      <c r="J96" s="42">
        <v>0</v>
      </c>
      <c r="K96" s="43">
        <v>0</v>
      </c>
    </row>
    <row r="97" spans="1:11" s="1" customFormat="1" ht="16.5" customHeight="1">
      <c r="A97" s="12" t="s">
        <v>79</v>
      </c>
      <c r="B97" s="44">
        <v>88</v>
      </c>
      <c r="C97" s="27" t="s">
        <v>125</v>
      </c>
      <c r="D97" s="40">
        <v>0</v>
      </c>
      <c r="E97" s="41">
        <v>0</v>
      </c>
      <c r="F97" s="40">
        <v>0</v>
      </c>
      <c r="G97" s="41">
        <v>0</v>
      </c>
      <c r="H97" s="40">
        <v>1</v>
      </c>
      <c r="I97" s="41">
        <v>0.007</v>
      </c>
      <c r="J97" s="42">
        <v>0</v>
      </c>
      <c r="K97" s="43">
        <v>0</v>
      </c>
    </row>
    <row r="98" spans="1:11" s="1" customFormat="1" ht="16.5" customHeight="1">
      <c r="A98" s="12" t="s">
        <v>79</v>
      </c>
      <c r="B98" s="44">
        <v>89</v>
      </c>
      <c r="C98" s="27" t="s">
        <v>68</v>
      </c>
      <c r="D98" s="40">
        <v>0</v>
      </c>
      <c r="E98" s="41">
        <v>0</v>
      </c>
      <c r="F98" s="40">
        <v>5</v>
      </c>
      <c r="G98" s="41">
        <v>0.026999999999999996</v>
      </c>
      <c r="H98" s="40">
        <v>1</v>
      </c>
      <c r="I98" s="41">
        <v>0.008</v>
      </c>
      <c r="J98" s="42">
        <v>0</v>
      </c>
      <c r="K98" s="43">
        <v>0</v>
      </c>
    </row>
    <row r="99" spans="1:11" s="1" customFormat="1" ht="16.5" customHeight="1">
      <c r="A99" s="12" t="s">
        <v>79</v>
      </c>
      <c r="B99" s="44">
        <v>90</v>
      </c>
      <c r="C99" s="27" t="s">
        <v>168</v>
      </c>
      <c r="D99" s="40">
        <v>1</v>
      </c>
      <c r="E99" s="41">
        <v>0.015</v>
      </c>
      <c r="F99" s="40">
        <v>0</v>
      </c>
      <c r="G99" s="41">
        <v>0</v>
      </c>
      <c r="H99" s="40">
        <v>1</v>
      </c>
      <c r="I99" s="41">
        <v>0.015</v>
      </c>
      <c r="J99" s="42">
        <v>0</v>
      </c>
      <c r="K99" s="43">
        <v>0</v>
      </c>
    </row>
    <row r="100" spans="1:11" s="1" customFormat="1" ht="16.5" customHeight="1">
      <c r="A100" s="12" t="s">
        <v>79</v>
      </c>
      <c r="B100" s="44">
        <v>91</v>
      </c>
      <c r="C100" s="27" t="s">
        <v>169</v>
      </c>
      <c r="D100" s="40">
        <v>0</v>
      </c>
      <c r="E100" s="41">
        <v>0</v>
      </c>
      <c r="F100" s="40">
        <v>0</v>
      </c>
      <c r="G100" s="41">
        <v>0</v>
      </c>
      <c r="H100" s="40">
        <v>1</v>
      </c>
      <c r="I100" s="41">
        <v>0.008</v>
      </c>
      <c r="J100" s="42">
        <v>0</v>
      </c>
      <c r="K100" s="43">
        <v>0</v>
      </c>
    </row>
    <row r="101" spans="1:11" s="1" customFormat="1" ht="16.5" customHeight="1">
      <c r="A101" s="12" t="s">
        <v>79</v>
      </c>
      <c r="B101" s="44">
        <v>92</v>
      </c>
      <c r="C101" s="27" t="s">
        <v>170</v>
      </c>
      <c r="D101" s="40">
        <v>0</v>
      </c>
      <c r="E101" s="41">
        <v>0</v>
      </c>
      <c r="F101" s="40">
        <v>0</v>
      </c>
      <c r="G101" s="41">
        <v>0</v>
      </c>
      <c r="H101" s="40">
        <v>1</v>
      </c>
      <c r="I101" s="41">
        <v>0.005</v>
      </c>
      <c r="J101" s="42">
        <v>0</v>
      </c>
      <c r="K101" s="43">
        <v>0</v>
      </c>
    </row>
    <row r="102" spans="1:11" s="1" customFormat="1" ht="16.5" customHeight="1">
      <c r="A102" s="12" t="s">
        <v>79</v>
      </c>
      <c r="B102" s="44">
        <v>93</v>
      </c>
      <c r="C102" s="27" t="s">
        <v>116</v>
      </c>
      <c r="D102" s="40">
        <v>0</v>
      </c>
      <c r="E102" s="41">
        <v>0</v>
      </c>
      <c r="F102" s="40">
        <v>1</v>
      </c>
      <c r="G102" s="41">
        <v>0.004</v>
      </c>
      <c r="H102" s="40">
        <v>0</v>
      </c>
      <c r="I102" s="41">
        <v>0</v>
      </c>
      <c r="J102" s="42">
        <v>0</v>
      </c>
      <c r="K102" s="43">
        <v>0</v>
      </c>
    </row>
    <row r="103" spans="1:11" s="1" customFormat="1" ht="16.5" customHeight="1">
      <c r="A103" s="12" t="s">
        <v>79</v>
      </c>
      <c r="B103" s="44">
        <v>94</v>
      </c>
      <c r="C103" s="27" t="s">
        <v>171</v>
      </c>
      <c r="D103" s="40">
        <v>0</v>
      </c>
      <c r="E103" s="41">
        <v>0</v>
      </c>
      <c r="F103" s="40">
        <v>0</v>
      </c>
      <c r="G103" s="41">
        <v>0</v>
      </c>
      <c r="H103" s="40">
        <v>3</v>
      </c>
      <c r="I103" s="41">
        <v>0.031</v>
      </c>
      <c r="J103" s="42">
        <v>0</v>
      </c>
      <c r="K103" s="43">
        <v>0</v>
      </c>
    </row>
    <row r="104" spans="1:11" s="1" customFormat="1" ht="16.5" customHeight="1">
      <c r="A104" s="12" t="s">
        <v>79</v>
      </c>
      <c r="B104" s="44">
        <v>95</v>
      </c>
      <c r="C104" s="27" t="s">
        <v>172</v>
      </c>
      <c r="D104" s="40">
        <v>8</v>
      </c>
      <c r="E104" s="41">
        <v>0.028</v>
      </c>
      <c r="F104" s="40">
        <v>0</v>
      </c>
      <c r="G104" s="41">
        <v>0</v>
      </c>
      <c r="H104" s="40">
        <v>0</v>
      </c>
      <c r="I104" s="41">
        <v>0</v>
      </c>
      <c r="J104" s="42">
        <v>0</v>
      </c>
      <c r="K104" s="43">
        <v>0</v>
      </c>
    </row>
    <row r="105" spans="1:11" s="1" customFormat="1" ht="16.5" customHeight="1">
      <c r="A105" s="12" t="s">
        <v>79</v>
      </c>
      <c r="B105" s="44">
        <v>96</v>
      </c>
      <c r="C105" s="27" t="s">
        <v>173</v>
      </c>
      <c r="D105" s="40">
        <v>1</v>
      </c>
      <c r="E105" s="41">
        <v>0.014</v>
      </c>
      <c r="F105" s="40">
        <v>0</v>
      </c>
      <c r="G105" s="41">
        <v>0</v>
      </c>
      <c r="H105" s="40">
        <v>0</v>
      </c>
      <c r="I105" s="41">
        <v>0</v>
      </c>
      <c r="J105" s="42">
        <v>0</v>
      </c>
      <c r="K105" s="43">
        <v>0</v>
      </c>
    </row>
    <row r="106" spans="1:11" s="1" customFormat="1" ht="16.5" customHeight="1">
      <c r="A106" s="12" t="s">
        <v>79</v>
      </c>
      <c r="B106" s="44">
        <v>97</v>
      </c>
      <c r="C106" s="27" t="s">
        <v>175</v>
      </c>
      <c r="D106" s="40">
        <v>0</v>
      </c>
      <c r="E106" s="41">
        <v>0</v>
      </c>
      <c r="F106" s="40">
        <v>0</v>
      </c>
      <c r="G106" s="41">
        <v>0</v>
      </c>
      <c r="H106" s="40">
        <v>1</v>
      </c>
      <c r="I106" s="41">
        <v>0.015</v>
      </c>
      <c r="J106" s="42">
        <v>0</v>
      </c>
      <c r="K106" s="43">
        <v>0</v>
      </c>
    </row>
    <row r="107" spans="1:11" ht="16.5" customHeight="1">
      <c r="A107" s="10"/>
      <c r="B107" s="11"/>
      <c r="C107" s="11" t="s">
        <v>89</v>
      </c>
      <c r="D107" s="11">
        <f aca="true" t="shared" si="1" ref="D107:K107">SUM(D108:D161)</f>
        <v>204</v>
      </c>
      <c r="E107" s="11">
        <f t="shared" si="1"/>
        <v>5.300790000000001</v>
      </c>
      <c r="F107" s="11">
        <f t="shared" si="1"/>
        <v>132</v>
      </c>
      <c r="G107" s="11">
        <f t="shared" si="1"/>
        <v>1.5466850000000005</v>
      </c>
      <c r="H107" s="11">
        <f t="shared" si="1"/>
        <v>73</v>
      </c>
      <c r="I107" s="11">
        <f t="shared" si="1"/>
        <v>4.557799999999999</v>
      </c>
      <c r="J107" s="11">
        <f t="shared" si="1"/>
        <v>6</v>
      </c>
      <c r="K107" s="23">
        <f t="shared" si="1"/>
        <v>2.9254000000000002</v>
      </c>
    </row>
    <row r="108" spans="1:11" s="1" customFormat="1" ht="16.5" customHeight="1">
      <c r="A108" s="12" t="s">
        <v>79</v>
      </c>
      <c r="B108" s="44">
        <v>98</v>
      </c>
      <c r="C108" s="27" t="s">
        <v>0</v>
      </c>
      <c r="D108" s="40">
        <v>1</v>
      </c>
      <c r="E108" s="41">
        <v>0.01</v>
      </c>
      <c r="F108" s="40">
        <v>0</v>
      </c>
      <c r="G108" s="41">
        <v>0</v>
      </c>
      <c r="H108" s="40">
        <v>0</v>
      </c>
      <c r="I108" s="41">
        <v>0</v>
      </c>
      <c r="J108" s="42">
        <v>0</v>
      </c>
      <c r="K108" s="43">
        <v>0</v>
      </c>
    </row>
    <row r="109" spans="1:11" s="1" customFormat="1" ht="16.5" customHeight="1">
      <c r="A109" s="12" t="s">
        <v>79</v>
      </c>
      <c r="B109" s="44">
        <v>99</v>
      </c>
      <c r="C109" s="27" t="s">
        <v>1</v>
      </c>
      <c r="D109" s="40">
        <v>35</v>
      </c>
      <c r="E109" s="41">
        <v>0.8786900000000001</v>
      </c>
      <c r="F109" s="40">
        <v>5</v>
      </c>
      <c r="G109" s="41">
        <v>0.029035000000000002</v>
      </c>
      <c r="H109" s="40">
        <v>0</v>
      </c>
      <c r="I109" s="41">
        <v>0</v>
      </c>
      <c r="J109" s="42">
        <v>0</v>
      </c>
      <c r="K109" s="43">
        <v>0</v>
      </c>
    </row>
    <row r="110" spans="1:11" s="1" customFormat="1" ht="16.5" customHeight="1">
      <c r="A110" s="12" t="s">
        <v>79</v>
      </c>
      <c r="B110" s="44">
        <v>100</v>
      </c>
      <c r="C110" s="27" t="s">
        <v>111</v>
      </c>
      <c r="D110" s="40">
        <v>2</v>
      </c>
      <c r="E110" s="41">
        <v>0.015</v>
      </c>
      <c r="F110" s="40">
        <v>0</v>
      </c>
      <c r="G110" s="41">
        <v>0</v>
      </c>
      <c r="H110" s="40">
        <v>1</v>
      </c>
      <c r="I110" s="41">
        <v>0.015</v>
      </c>
      <c r="J110" s="42">
        <v>0</v>
      </c>
      <c r="K110" s="43">
        <v>0</v>
      </c>
    </row>
    <row r="111" spans="1:11" s="1" customFormat="1" ht="16.5" customHeight="1">
      <c r="A111" s="12" t="s">
        <v>79</v>
      </c>
      <c r="B111" s="44">
        <v>101</v>
      </c>
      <c r="C111" s="27" t="s">
        <v>2</v>
      </c>
      <c r="D111" s="40">
        <v>1</v>
      </c>
      <c r="E111" s="41">
        <v>0.007</v>
      </c>
      <c r="F111" s="40">
        <v>0</v>
      </c>
      <c r="G111" s="41">
        <v>0</v>
      </c>
      <c r="H111" s="40">
        <v>1</v>
      </c>
      <c r="I111" s="41">
        <v>0.007</v>
      </c>
      <c r="J111" s="42">
        <v>0</v>
      </c>
      <c r="K111" s="43">
        <v>0</v>
      </c>
    </row>
    <row r="112" spans="1:11" s="1" customFormat="1" ht="16.5" customHeight="1">
      <c r="A112" s="12" t="s">
        <v>79</v>
      </c>
      <c r="B112" s="44">
        <v>102</v>
      </c>
      <c r="C112" s="27" t="s">
        <v>128</v>
      </c>
      <c r="D112" s="40">
        <v>0</v>
      </c>
      <c r="E112" s="41">
        <v>0</v>
      </c>
      <c r="F112" s="40">
        <v>1</v>
      </c>
      <c r="G112" s="41">
        <v>0.01</v>
      </c>
      <c r="H112" s="40">
        <v>0</v>
      </c>
      <c r="I112" s="41">
        <v>0</v>
      </c>
      <c r="J112" s="42">
        <v>0</v>
      </c>
      <c r="K112" s="43">
        <v>0</v>
      </c>
    </row>
    <row r="113" spans="1:11" s="1" customFormat="1" ht="16.5" customHeight="1">
      <c r="A113" s="12" t="s">
        <v>79</v>
      </c>
      <c r="B113" s="44">
        <v>103</v>
      </c>
      <c r="C113" s="27" t="s">
        <v>129</v>
      </c>
      <c r="D113" s="40">
        <v>3</v>
      </c>
      <c r="E113" s="41">
        <v>0.0685</v>
      </c>
      <c r="F113" s="40">
        <v>0</v>
      </c>
      <c r="G113" s="41">
        <v>0</v>
      </c>
      <c r="H113" s="40">
        <v>0</v>
      </c>
      <c r="I113" s="41">
        <v>0</v>
      </c>
      <c r="J113" s="42">
        <v>0</v>
      </c>
      <c r="K113" s="43">
        <v>0</v>
      </c>
    </row>
    <row r="114" spans="1:11" s="1" customFormat="1" ht="16.5" customHeight="1">
      <c r="A114" s="12" t="s">
        <v>79</v>
      </c>
      <c r="B114" s="44">
        <v>104</v>
      </c>
      <c r="C114" s="27" t="s">
        <v>3</v>
      </c>
      <c r="D114" s="40">
        <v>64</v>
      </c>
      <c r="E114" s="41">
        <v>0.8880000000000006</v>
      </c>
      <c r="F114" s="40">
        <v>32</v>
      </c>
      <c r="G114" s="41">
        <v>0.45100000000000023</v>
      </c>
      <c r="H114" s="40">
        <v>2</v>
      </c>
      <c r="I114" s="41">
        <v>0.03</v>
      </c>
      <c r="J114" s="42">
        <v>0</v>
      </c>
      <c r="K114" s="43">
        <v>0</v>
      </c>
    </row>
    <row r="115" spans="1:11" s="1" customFormat="1" ht="16.5" customHeight="1">
      <c r="A115" s="12" t="s">
        <v>79</v>
      </c>
      <c r="B115" s="44">
        <v>105</v>
      </c>
      <c r="C115" s="27" t="s">
        <v>4</v>
      </c>
      <c r="D115" s="40">
        <v>0</v>
      </c>
      <c r="E115" s="41">
        <v>0</v>
      </c>
      <c r="F115" s="40">
        <v>1</v>
      </c>
      <c r="G115" s="41">
        <v>0.003</v>
      </c>
      <c r="H115" s="40">
        <v>1</v>
      </c>
      <c r="I115" s="41">
        <v>0.015</v>
      </c>
      <c r="J115" s="42">
        <v>0</v>
      </c>
      <c r="K115" s="43">
        <v>0</v>
      </c>
    </row>
    <row r="116" spans="1:11" s="1" customFormat="1" ht="16.5" customHeight="1">
      <c r="A116" s="12" t="s">
        <v>79</v>
      </c>
      <c r="B116" s="44">
        <v>106</v>
      </c>
      <c r="C116" s="27" t="s">
        <v>130</v>
      </c>
      <c r="D116" s="40">
        <v>0</v>
      </c>
      <c r="E116" s="41">
        <v>0</v>
      </c>
      <c r="F116" s="40">
        <v>0</v>
      </c>
      <c r="G116" s="41">
        <v>0</v>
      </c>
      <c r="H116" s="40">
        <v>1</v>
      </c>
      <c r="I116" s="41">
        <v>0.008</v>
      </c>
      <c r="J116" s="42">
        <v>0</v>
      </c>
      <c r="K116" s="43">
        <v>0</v>
      </c>
    </row>
    <row r="117" spans="1:11" s="1" customFormat="1" ht="16.5" customHeight="1">
      <c r="A117" s="12" t="s">
        <v>79</v>
      </c>
      <c r="B117" s="44">
        <v>107</v>
      </c>
      <c r="C117" s="27" t="s">
        <v>104</v>
      </c>
      <c r="D117" s="40">
        <v>1</v>
      </c>
      <c r="E117" s="41">
        <v>0.0145</v>
      </c>
      <c r="F117" s="40">
        <v>1</v>
      </c>
      <c r="G117" s="41">
        <v>0.0145</v>
      </c>
      <c r="H117" s="40">
        <v>1</v>
      </c>
      <c r="I117" s="41">
        <v>0.015</v>
      </c>
      <c r="J117" s="42">
        <v>0</v>
      </c>
      <c r="K117" s="43">
        <v>0</v>
      </c>
    </row>
    <row r="118" spans="1:11" s="1" customFormat="1" ht="16.5" customHeight="1">
      <c r="A118" s="12" t="s">
        <v>79</v>
      </c>
      <c r="B118" s="44">
        <v>108</v>
      </c>
      <c r="C118" s="27" t="s">
        <v>131</v>
      </c>
      <c r="D118" s="40">
        <v>0</v>
      </c>
      <c r="E118" s="41">
        <v>0</v>
      </c>
      <c r="F118" s="40">
        <v>0</v>
      </c>
      <c r="G118" s="41">
        <v>0</v>
      </c>
      <c r="H118" s="40">
        <v>1</v>
      </c>
      <c r="I118" s="41">
        <v>0.015</v>
      </c>
      <c r="J118" s="42">
        <v>0</v>
      </c>
      <c r="K118" s="43">
        <v>0</v>
      </c>
    </row>
    <row r="119" spans="1:11" s="1" customFormat="1" ht="16.5" customHeight="1">
      <c r="A119" s="12" t="s">
        <v>79</v>
      </c>
      <c r="B119" s="44">
        <v>109</v>
      </c>
      <c r="C119" s="27" t="s">
        <v>5</v>
      </c>
      <c r="D119" s="40">
        <v>3</v>
      </c>
      <c r="E119" s="41">
        <v>0.03</v>
      </c>
      <c r="F119" s="40">
        <v>2</v>
      </c>
      <c r="G119" s="41">
        <v>0.013000000000000001</v>
      </c>
      <c r="H119" s="40">
        <v>0</v>
      </c>
      <c r="I119" s="41">
        <v>0</v>
      </c>
      <c r="J119" s="42">
        <v>0</v>
      </c>
      <c r="K119" s="43">
        <v>0</v>
      </c>
    </row>
    <row r="120" spans="1:11" s="1" customFormat="1" ht="16.5" customHeight="1">
      <c r="A120" s="12" t="s">
        <v>79</v>
      </c>
      <c r="B120" s="44">
        <v>110</v>
      </c>
      <c r="C120" s="27" t="s">
        <v>177</v>
      </c>
      <c r="D120" s="40">
        <v>3</v>
      </c>
      <c r="E120" s="41">
        <v>0.020999999999999998</v>
      </c>
      <c r="F120" s="40">
        <v>0</v>
      </c>
      <c r="G120" s="41">
        <v>0</v>
      </c>
      <c r="H120" s="40">
        <v>0</v>
      </c>
      <c r="I120" s="41">
        <v>0</v>
      </c>
      <c r="J120" s="42">
        <v>0</v>
      </c>
      <c r="K120" s="43">
        <v>0</v>
      </c>
    </row>
    <row r="121" spans="1:11" s="1" customFormat="1" ht="16.5" customHeight="1">
      <c r="A121" s="12" t="s">
        <v>79</v>
      </c>
      <c r="B121" s="44">
        <v>111</v>
      </c>
      <c r="C121" s="27" t="s">
        <v>176</v>
      </c>
      <c r="D121" s="40">
        <v>0</v>
      </c>
      <c r="E121" s="41">
        <v>0</v>
      </c>
      <c r="F121" s="40">
        <v>3</v>
      </c>
      <c r="G121" s="41">
        <v>0.026</v>
      </c>
      <c r="H121" s="40">
        <v>1</v>
      </c>
      <c r="I121" s="41">
        <v>0.007</v>
      </c>
      <c r="J121" s="42">
        <v>0</v>
      </c>
      <c r="K121" s="43">
        <v>0</v>
      </c>
    </row>
    <row r="122" spans="1:11" s="1" customFormat="1" ht="16.5" customHeight="1">
      <c r="A122" s="12" t="s">
        <v>79</v>
      </c>
      <c r="B122" s="44">
        <v>112</v>
      </c>
      <c r="C122" s="27" t="s">
        <v>174</v>
      </c>
      <c r="D122" s="40">
        <v>1</v>
      </c>
      <c r="E122" s="41">
        <v>0.009</v>
      </c>
      <c r="F122" s="40">
        <v>1</v>
      </c>
      <c r="G122" s="41">
        <v>0.004</v>
      </c>
      <c r="H122" s="40">
        <v>0</v>
      </c>
      <c r="I122" s="41">
        <v>0.004</v>
      </c>
      <c r="J122" s="42">
        <v>0</v>
      </c>
      <c r="K122" s="43">
        <v>0</v>
      </c>
    </row>
    <row r="123" spans="1:11" s="1" customFormat="1" ht="16.5" customHeight="1">
      <c r="A123" s="12" t="s">
        <v>79</v>
      </c>
      <c r="B123" s="44">
        <v>113</v>
      </c>
      <c r="C123" s="27" t="s">
        <v>132</v>
      </c>
      <c r="D123" s="40">
        <v>0</v>
      </c>
      <c r="E123" s="41">
        <v>0</v>
      </c>
      <c r="F123" s="40">
        <v>1</v>
      </c>
      <c r="G123" s="41">
        <v>0.007</v>
      </c>
      <c r="H123" s="40">
        <v>0</v>
      </c>
      <c r="I123" s="41">
        <v>0</v>
      </c>
      <c r="J123" s="42">
        <v>0</v>
      </c>
      <c r="K123" s="43">
        <v>0</v>
      </c>
    </row>
    <row r="124" spans="1:11" s="1" customFormat="1" ht="16.5" customHeight="1">
      <c r="A124" s="12" t="s">
        <v>79</v>
      </c>
      <c r="B124" s="44">
        <v>114</v>
      </c>
      <c r="C124" s="27" t="s">
        <v>133</v>
      </c>
      <c r="D124" s="40">
        <v>4</v>
      </c>
      <c r="E124" s="41">
        <v>0.6990000000000001</v>
      </c>
      <c r="F124" s="40">
        <v>0</v>
      </c>
      <c r="G124" s="41">
        <v>0</v>
      </c>
      <c r="H124" s="40">
        <v>0</v>
      </c>
      <c r="I124" s="41">
        <v>0</v>
      </c>
      <c r="J124" s="42">
        <v>0</v>
      </c>
      <c r="K124" s="43">
        <v>0</v>
      </c>
    </row>
    <row r="125" spans="1:11" s="1" customFormat="1" ht="16.5" customHeight="1">
      <c r="A125" s="12" t="s">
        <v>79</v>
      </c>
      <c r="B125" s="44">
        <v>115</v>
      </c>
      <c r="C125" s="27" t="s">
        <v>6</v>
      </c>
      <c r="D125" s="40">
        <v>1</v>
      </c>
      <c r="E125" s="41">
        <v>0.006</v>
      </c>
      <c r="F125" s="40">
        <v>0</v>
      </c>
      <c r="G125" s="41">
        <v>0</v>
      </c>
      <c r="H125" s="40">
        <v>1</v>
      </c>
      <c r="I125" s="41">
        <v>0.18</v>
      </c>
      <c r="J125" s="42">
        <v>0</v>
      </c>
      <c r="K125" s="43">
        <v>0</v>
      </c>
    </row>
    <row r="126" spans="1:11" s="1" customFormat="1" ht="16.5" customHeight="1">
      <c r="A126" s="12" t="s">
        <v>79</v>
      </c>
      <c r="B126" s="44">
        <v>116</v>
      </c>
      <c r="C126" s="27" t="s">
        <v>105</v>
      </c>
      <c r="D126" s="40">
        <v>4</v>
      </c>
      <c r="E126" s="41">
        <v>0.045000000000000005</v>
      </c>
      <c r="F126" s="40">
        <v>8</v>
      </c>
      <c r="G126" s="41">
        <v>0.11</v>
      </c>
      <c r="H126" s="40">
        <v>0</v>
      </c>
      <c r="I126" s="41">
        <v>0</v>
      </c>
      <c r="J126" s="42">
        <v>2</v>
      </c>
      <c r="K126" s="43">
        <f>0.009+1.2</f>
        <v>1.2089999999999999</v>
      </c>
    </row>
    <row r="127" spans="1:11" s="1" customFormat="1" ht="16.5" customHeight="1">
      <c r="A127" s="12" t="s">
        <v>79</v>
      </c>
      <c r="B127" s="44">
        <v>117</v>
      </c>
      <c r="C127" s="27" t="s">
        <v>7</v>
      </c>
      <c r="D127" s="40">
        <v>12</v>
      </c>
      <c r="E127" s="41">
        <v>0.094</v>
      </c>
      <c r="F127" s="40">
        <v>3</v>
      </c>
      <c r="G127" s="41">
        <v>0.04</v>
      </c>
      <c r="H127" s="40">
        <v>5</v>
      </c>
      <c r="I127" s="41">
        <v>0.063</v>
      </c>
      <c r="J127" s="42">
        <v>0</v>
      </c>
      <c r="K127" s="43">
        <v>0</v>
      </c>
    </row>
    <row r="128" spans="1:11" s="1" customFormat="1" ht="16.5" customHeight="1">
      <c r="A128" s="12" t="s">
        <v>79</v>
      </c>
      <c r="B128" s="44">
        <v>118</v>
      </c>
      <c r="C128" s="27" t="s">
        <v>8</v>
      </c>
      <c r="D128" s="40">
        <v>0</v>
      </c>
      <c r="E128" s="41">
        <v>0</v>
      </c>
      <c r="F128" s="40">
        <v>0</v>
      </c>
      <c r="G128" s="41">
        <v>0</v>
      </c>
      <c r="H128" s="40">
        <v>1</v>
      </c>
      <c r="I128" s="41">
        <v>0.015</v>
      </c>
      <c r="J128" s="42">
        <v>0</v>
      </c>
      <c r="K128" s="43">
        <v>0</v>
      </c>
    </row>
    <row r="129" spans="1:11" s="1" customFormat="1" ht="16.5" customHeight="1">
      <c r="A129" s="12" t="s">
        <v>79</v>
      </c>
      <c r="B129" s="44">
        <v>119</v>
      </c>
      <c r="C129" s="27" t="s">
        <v>106</v>
      </c>
      <c r="D129" s="40">
        <v>0</v>
      </c>
      <c r="E129" s="41">
        <v>0</v>
      </c>
      <c r="F129" s="40">
        <v>1</v>
      </c>
      <c r="G129" s="41">
        <v>0.007</v>
      </c>
      <c r="H129" s="40">
        <v>0</v>
      </c>
      <c r="I129" s="41">
        <v>0</v>
      </c>
      <c r="J129" s="42">
        <v>0</v>
      </c>
      <c r="K129" s="43">
        <v>0</v>
      </c>
    </row>
    <row r="130" spans="1:11" s="1" customFormat="1" ht="16.5" customHeight="1">
      <c r="A130" s="12" t="s">
        <v>79</v>
      </c>
      <c r="B130" s="44">
        <v>120</v>
      </c>
      <c r="C130" s="27" t="s">
        <v>9</v>
      </c>
      <c r="D130" s="40">
        <v>1</v>
      </c>
      <c r="E130" s="41">
        <v>0.015</v>
      </c>
      <c r="F130" s="40">
        <v>0</v>
      </c>
      <c r="G130" s="41">
        <v>0</v>
      </c>
      <c r="H130" s="40">
        <v>1</v>
      </c>
      <c r="I130" s="41">
        <v>0.005</v>
      </c>
      <c r="J130" s="42">
        <v>0</v>
      </c>
      <c r="K130" s="43">
        <v>0</v>
      </c>
    </row>
    <row r="131" spans="1:11" s="1" customFormat="1" ht="16.5" customHeight="1">
      <c r="A131" s="12" t="s">
        <v>79</v>
      </c>
      <c r="B131" s="44">
        <v>121</v>
      </c>
      <c r="C131" s="27" t="s">
        <v>10</v>
      </c>
      <c r="D131" s="40">
        <v>3</v>
      </c>
      <c r="E131" s="41">
        <v>0.039</v>
      </c>
      <c r="F131" s="40">
        <v>4</v>
      </c>
      <c r="G131" s="41">
        <v>0.02045</v>
      </c>
      <c r="H131" s="40">
        <v>0</v>
      </c>
      <c r="I131" s="41">
        <v>2</v>
      </c>
      <c r="J131" s="42">
        <v>0</v>
      </c>
      <c r="K131" s="43">
        <v>0</v>
      </c>
    </row>
    <row r="132" spans="1:11" s="1" customFormat="1" ht="16.5" customHeight="1">
      <c r="A132" s="12" t="s">
        <v>79</v>
      </c>
      <c r="B132" s="44">
        <v>122</v>
      </c>
      <c r="C132" s="27" t="s">
        <v>11</v>
      </c>
      <c r="D132" s="40">
        <v>2</v>
      </c>
      <c r="E132" s="41">
        <v>0.014</v>
      </c>
      <c r="F132" s="40">
        <v>1</v>
      </c>
      <c r="G132" s="41">
        <v>0.004</v>
      </c>
      <c r="H132" s="40">
        <v>8</v>
      </c>
      <c r="I132" s="41">
        <v>0.39899999999999997</v>
      </c>
      <c r="J132" s="42">
        <v>0</v>
      </c>
      <c r="K132" s="43">
        <v>0</v>
      </c>
    </row>
    <row r="133" spans="1:11" s="1" customFormat="1" ht="16.5" customHeight="1">
      <c r="A133" s="12" t="s">
        <v>79</v>
      </c>
      <c r="B133" s="44">
        <v>123</v>
      </c>
      <c r="C133" s="27" t="s">
        <v>99</v>
      </c>
      <c r="D133" s="40">
        <v>1</v>
      </c>
      <c r="E133" s="41">
        <v>0.007</v>
      </c>
      <c r="F133" s="40">
        <v>0</v>
      </c>
      <c r="G133" s="41">
        <v>0</v>
      </c>
      <c r="H133" s="40">
        <v>0</v>
      </c>
      <c r="I133" s="41">
        <v>0</v>
      </c>
      <c r="J133" s="42">
        <v>0</v>
      </c>
      <c r="K133" s="43">
        <v>0</v>
      </c>
    </row>
    <row r="134" spans="1:11" s="1" customFormat="1" ht="16.5" customHeight="1">
      <c r="A134" s="12" t="s">
        <v>79</v>
      </c>
      <c r="B134" s="44">
        <v>124</v>
      </c>
      <c r="C134" s="27" t="s">
        <v>12</v>
      </c>
      <c r="D134" s="40">
        <v>5</v>
      </c>
      <c r="E134" s="41">
        <v>0.05149999999999999</v>
      </c>
      <c r="F134" s="40">
        <v>6</v>
      </c>
      <c r="G134" s="41">
        <v>0.04100000000000001</v>
      </c>
      <c r="H134" s="40">
        <v>1</v>
      </c>
      <c r="I134" s="41">
        <v>0.015</v>
      </c>
      <c r="J134" s="42">
        <v>1</v>
      </c>
      <c r="K134" s="43">
        <f>0.004+0.5</f>
        <v>0.504</v>
      </c>
    </row>
    <row r="135" spans="1:11" s="1" customFormat="1" ht="16.5" customHeight="1">
      <c r="A135" s="12" t="s">
        <v>79</v>
      </c>
      <c r="B135" s="44">
        <v>125</v>
      </c>
      <c r="C135" s="27" t="s">
        <v>13</v>
      </c>
      <c r="D135" s="40">
        <v>0</v>
      </c>
      <c r="E135" s="41">
        <v>0</v>
      </c>
      <c r="F135" s="40">
        <v>3</v>
      </c>
      <c r="G135" s="41">
        <v>0.019</v>
      </c>
      <c r="H135" s="40">
        <v>4</v>
      </c>
      <c r="I135" s="41">
        <v>0.043</v>
      </c>
      <c r="J135" s="42">
        <v>0</v>
      </c>
      <c r="K135" s="43">
        <v>0</v>
      </c>
    </row>
    <row r="136" spans="1:11" s="1" customFormat="1" ht="16.5" customHeight="1">
      <c r="A136" s="12" t="s">
        <v>79</v>
      </c>
      <c r="B136" s="44">
        <v>126</v>
      </c>
      <c r="C136" s="27" t="s">
        <v>14</v>
      </c>
      <c r="D136" s="40">
        <v>0</v>
      </c>
      <c r="E136" s="41">
        <v>0</v>
      </c>
      <c r="F136" s="40">
        <v>1</v>
      </c>
      <c r="G136" s="41">
        <v>0.01</v>
      </c>
      <c r="H136" s="40">
        <v>0</v>
      </c>
      <c r="I136" s="41">
        <v>0</v>
      </c>
      <c r="J136" s="42">
        <v>0</v>
      </c>
      <c r="K136" s="43">
        <v>0</v>
      </c>
    </row>
    <row r="137" spans="1:11" s="1" customFormat="1" ht="16.5" customHeight="1">
      <c r="A137" s="12" t="s">
        <v>79</v>
      </c>
      <c r="B137" s="44">
        <v>127</v>
      </c>
      <c r="C137" s="27" t="s">
        <v>15</v>
      </c>
      <c r="D137" s="40">
        <v>3</v>
      </c>
      <c r="E137" s="41">
        <v>0.032</v>
      </c>
      <c r="F137" s="40">
        <v>2</v>
      </c>
      <c r="G137" s="41">
        <v>0.018500000000000003</v>
      </c>
      <c r="H137" s="40">
        <v>2</v>
      </c>
      <c r="I137" s="41">
        <v>0.019</v>
      </c>
      <c r="J137" s="42">
        <v>0</v>
      </c>
      <c r="K137" s="43">
        <v>0</v>
      </c>
    </row>
    <row r="138" spans="1:11" s="1" customFormat="1" ht="16.5" customHeight="1">
      <c r="A138" s="12" t="s">
        <v>79</v>
      </c>
      <c r="B138" s="44">
        <v>128</v>
      </c>
      <c r="C138" s="27" t="s">
        <v>16</v>
      </c>
      <c r="D138" s="40">
        <v>5</v>
      </c>
      <c r="E138" s="41">
        <v>1.0619999999999998</v>
      </c>
      <c r="F138" s="40">
        <v>1</v>
      </c>
      <c r="G138" s="41">
        <v>0.008</v>
      </c>
      <c r="H138" s="40">
        <v>0</v>
      </c>
      <c r="I138" s="41">
        <v>0</v>
      </c>
      <c r="J138" s="42">
        <v>1</v>
      </c>
      <c r="K138" s="43">
        <f>0.31+0.6774</f>
        <v>0.9874</v>
      </c>
    </row>
    <row r="139" spans="1:11" s="1" customFormat="1" ht="16.5" customHeight="1">
      <c r="A139" s="12" t="s">
        <v>79</v>
      </c>
      <c r="B139" s="44">
        <v>129</v>
      </c>
      <c r="C139" s="27" t="s">
        <v>17</v>
      </c>
      <c r="D139" s="40">
        <v>6</v>
      </c>
      <c r="E139" s="41">
        <v>0.12100000000000001</v>
      </c>
      <c r="F139" s="40">
        <v>8</v>
      </c>
      <c r="G139" s="41">
        <v>0.101</v>
      </c>
      <c r="H139" s="40">
        <v>5</v>
      </c>
      <c r="I139" s="41">
        <v>0.048299999999999996</v>
      </c>
      <c r="J139" s="42">
        <v>0</v>
      </c>
      <c r="K139" s="43">
        <v>0</v>
      </c>
    </row>
    <row r="140" spans="1:11" s="1" customFormat="1" ht="16.5" customHeight="1">
      <c r="A140" s="12" t="s">
        <v>79</v>
      </c>
      <c r="B140" s="44">
        <v>130</v>
      </c>
      <c r="C140" s="27" t="s">
        <v>100</v>
      </c>
      <c r="D140" s="40">
        <v>0</v>
      </c>
      <c r="E140" s="41">
        <v>0</v>
      </c>
      <c r="F140" s="40">
        <v>1</v>
      </c>
      <c r="G140" s="41">
        <v>0.008</v>
      </c>
      <c r="H140" s="40">
        <v>2</v>
      </c>
      <c r="I140" s="41">
        <v>0.03</v>
      </c>
      <c r="J140" s="42">
        <v>0</v>
      </c>
      <c r="K140" s="43">
        <v>0</v>
      </c>
    </row>
    <row r="141" spans="1:11" s="1" customFormat="1" ht="16.5" customHeight="1">
      <c r="A141" s="12" t="s">
        <v>79</v>
      </c>
      <c r="B141" s="44">
        <v>131</v>
      </c>
      <c r="C141" s="27" t="s">
        <v>18</v>
      </c>
      <c r="D141" s="40">
        <v>0</v>
      </c>
      <c r="E141" s="41">
        <v>0</v>
      </c>
      <c r="F141" s="40">
        <v>0</v>
      </c>
      <c r="G141" s="41">
        <v>0</v>
      </c>
      <c r="H141" s="40">
        <v>1</v>
      </c>
      <c r="I141" s="41">
        <v>0.005</v>
      </c>
      <c r="J141" s="42">
        <v>0</v>
      </c>
      <c r="K141" s="43">
        <v>0</v>
      </c>
    </row>
    <row r="142" spans="1:11" s="1" customFormat="1" ht="16.5" customHeight="1">
      <c r="A142" s="12" t="s">
        <v>79</v>
      </c>
      <c r="B142" s="44">
        <v>132</v>
      </c>
      <c r="C142" s="27" t="s">
        <v>19</v>
      </c>
      <c r="D142" s="40">
        <v>7</v>
      </c>
      <c r="E142" s="41">
        <v>0.07200000000000001</v>
      </c>
      <c r="F142" s="40">
        <v>1</v>
      </c>
      <c r="G142" s="41">
        <v>0.005</v>
      </c>
      <c r="H142" s="40">
        <v>4</v>
      </c>
      <c r="I142" s="41">
        <v>0.024</v>
      </c>
      <c r="J142" s="42">
        <v>0</v>
      </c>
      <c r="K142" s="43">
        <v>0</v>
      </c>
    </row>
    <row r="143" spans="1:11" s="1" customFormat="1" ht="16.5" customHeight="1">
      <c r="A143" s="12" t="s">
        <v>79</v>
      </c>
      <c r="B143" s="44">
        <v>133</v>
      </c>
      <c r="C143" s="27" t="s">
        <v>20</v>
      </c>
      <c r="D143" s="40">
        <v>5</v>
      </c>
      <c r="E143" s="41">
        <v>0.058</v>
      </c>
      <c r="F143" s="40">
        <v>9</v>
      </c>
      <c r="G143" s="41">
        <v>0.12100000000000001</v>
      </c>
      <c r="H143" s="40">
        <v>10</v>
      </c>
      <c r="I143" s="41">
        <v>0.134</v>
      </c>
      <c r="J143" s="42">
        <v>0</v>
      </c>
      <c r="K143" s="43">
        <v>0</v>
      </c>
    </row>
    <row r="144" spans="1:11" s="1" customFormat="1" ht="16.5" customHeight="1">
      <c r="A144" s="12" t="s">
        <v>79</v>
      </c>
      <c r="B144" s="44">
        <v>134</v>
      </c>
      <c r="C144" s="27" t="s">
        <v>21</v>
      </c>
      <c r="D144" s="40">
        <v>7</v>
      </c>
      <c r="E144" s="41">
        <v>0.06079999999999999</v>
      </c>
      <c r="F144" s="40">
        <v>5</v>
      </c>
      <c r="G144" s="41">
        <v>0.055</v>
      </c>
      <c r="H144" s="40">
        <v>4</v>
      </c>
      <c r="I144" s="41">
        <v>0.09000000000000001</v>
      </c>
      <c r="J144" s="42">
        <v>0</v>
      </c>
      <c r="K144" s="43">
        <v>0</v>
      </c>
    </row>
    <row r="145" spans="1:11" s="1" customFormat="1" ht="16.5" customHeight="1">
      <c r="A145" s="12" t="s">
        <v>79</v>
      </c>
      <c r="B145" s="44">
        <v>135</v>
      </c>
      <c r="C145" s="27" t="s">
        <v>22</v>
      </c>
      <c r="D145" s="40">
        <v>0</v>
      </c>
      <c r="E145" s="41">
        <v>0</v>
      </c>
      <c r="F145" s="40">
        <v>0</v>
      </c>
      <c r="G145" s="41">
        <v>0</v>
      </c>
      <c r="H145" s="40">
        <v>1</v>
      </c>
      <c r="I145" s="41">
        <v>0.008</v>
      </c>
      <c r="J145" s="42">
        <v>0</v>
      </c>
      <c r="K145" s="43">
        <v>0</v>
      </c>
    </row>
    <row r="146" spans="1:11" s="1" customFormat="1" ht="16.5" customHeight="1">
      <c r="A146" s="12" t="s">
        <v>79</v>
      </c>
      <c r="B146" s="44">
        <v>136</v>
      </c>
      <c r="C146" s="27" t="s">
        <v>134</v>
      </c>
      <c r="D146" s="40">
        <v>1</v>
      </c>
      <c r="E146" s="41">
        <v>0.015</v>
      </c>
      <c r="F146" s="40">
        <v>0</v>
      </c>
      <c r="G146" s="41">
        <v>0</v>
      </c>
      <c r="H146" s="40">
        <v>0</v>
      </c>
      <c r="I146" s="41">
        <v>0</v>
      </c>
      <c r="J146" s="42">
        <v>0</v>
      </c>
      <c r="K146" s="43">
        <v>0</v>
      </c>
    </row>
    <row r="147" spans="1:11" s="1" customFormat="1" ht="16.5" customHeight="1">
      <c r="A147" s="12" t="s">
        <v>79</v>
      </c>
      <c r="B147" s="44">
        <v>137</v>
      </c>
      <c r="C147" s="27" t="s">
        <v>23</v>
      </c>
      <c r="D147" s="40">
        <v>0</v>
      </c>
      <c r="E147" s="41">
        <v>0</v>
      </c>
      <c r="F147" s="40">
        <v>0</v>
      </c>
      <c r="G147" s="41">
        <v>0</v>
      </c>
      <c r="H147" s="40">
        <v>1</v>
      </c>
      <c r="I147" s="41">
        <v>0.015</v>
      </c>
      <c r="J147" s="42">
        <v>0</v>
      </c>
      <c r="K147" s="43">
        <v>0</v>
      </c>
    </row>
    <row r="148" spans="1:11" s="1" customFormat="1" ht="16.5" customHeight="1">
      <c r="A148" s="12" t="s">
        <v>79</v>
      </c>
      <c r="B148" s="44">
        <v>138</v>
      </c>
      <c r="C148" s="27" t="s">
        <v>24</v>
      </c>
      <c r="D148" s="40">
        <v>0</v>
      </c>
      <c r="E148" s="41">
        <v>0</v>
      </c>
      <c r="F148" s="40">
        <v>7</v>
      </c>
      <c r="G148" s="41">
        <v>0.105</v>
      </c>
      <c r="H148" s="40">
        <v>0</v>
      </c>
      <c r="I148" s="41">
        <v>0</v>
      </c>
      <c r="J148" s="42">
        <v>0</v>
      </c>
      <c r="K148" s="43">
        <v>0</v>
      </c>
    </row>
    <row r="149" spans="1:11" s="1" customFormat="1" ht="16.5" customHeight="1">
      <c r="A149" s="12" t="s">
        <v>79</v>
      </c>
      <c r="B149" s="44">
        <v>139</v>
      </c>
      <c r="C149" s="27" t="s">
        <v>25</v>
      </c>
      <c r="D149" s="40">
        <v>4</v>
      </c>
      <c r="E149" s="41">
        <v>0.0495</v>
      </c>
      <c r="F149" s="40">
        <v>6</v>
      </c>
      <c r="G149" s="41">
        <v>0.062299999999999994</v>
      </c>
      <c r="H149" s="40">
        <v>5</v>
      </c>
      <c r="I149" s="41">
        <v>0.0482</v>
      </c>
      <c r="J149" s="42">
        <v>0</v>
      </c>
      <c r="K149" s="43">
        <v>0</v>
      </c>
    </row>
    <row r="150" spans="1:11" s="1" customFormat="1" ht="16.5" customHeight="1">
      <c r="A150" s="12" t="s">
        <v>79</v>
      </c>
      <c r="B150" s="44">
        <v>140</v>
      </c>
      <c r="C150" s="27" t="s">
        <v>101</v>
      </c>
      <c r="D150" s="40">
        <v>1</v>
      </c>
      <c r="E150" s="41">
        <v>0.008</v>
      </c>
      <c r="F150" s="40">
        <v>0</v>
      </c>
      <c r="G150" s="41">
        <v>0</v>
      </c>
      <c r="H150" s="40">
        <v>2</v>
      </c>
      <c r="I150" s="41">
        <v>0.013000000000000001</v>
      </c>
      <c r="J150" s="42">
        <v>0</v>
      </c>
      <c r="K150" s="43">
        <v>0</v>
      </c>
    </row>
    <row r="151" spans="1:11" s="1" customFormat="1" ht="16.5" customHeight="1">
      <c r="A151" s="12" t="s">
        <v>79</v>
      </c>
      <c r="B151" s="44">
        <v>141</v>
      </c>
      <c r="C151" s="27" t="s">
        <v>26</v>
      </c>
      <c r="D151" s="40">
        <v>3</v>
      </c>
      <c r="E151" s="41">
        <v>0.0228</v>
      </c>
      <c r="F151" s="40">
        <v>3</v>
      </c>
      <c r="G151" s="41">
        <v>0.00425</v>
      </c>
      <c r="H151" s="40">
        <v>1</v>
      </c>
      <c r="I151" s="41">
        <v>1.1522999999999999</v>
      </c>
      <c r="J151" s="42">
        <v>0</v>
      </c>
      <c r="K151" s="43">
        <v>0</v>
      </c>
    </row>
    <row r="152" spans="1:11" s="1" customFormat="1" ht="16.5" customHeight="1">
      <c r="A152" s="12" t="s">
        <v>79</v>
      </c>
      <c r="B152" s="44">
        <v>142</v>
      </c>
      <c r="C152" s="27" t="s">
        <v>27</v>
      </c>
      <c r="D152" s="40">
        <v>0</v>
      </c>
      <c r="E152" s="41">
        <v>0</v>
      </c>
      <c r="F152" s="40">
        <v>1</v>
      </c>
      <c r="G152" s="41">
        <v>0.01</v>
      </c>
      <c r="H152" s="40">
        <v>0</v>
      </c>
      <c r="I152" s="41">
        <v>0</v>
      </c>
      <c r="J152" s="42">
        <v>0</v>
      </c>
      <c r="K152" s="43">
        <v>0</v>
      </c>
    </row>
    <row r="153" spans="1:11" s="1" customFormat="1" ht="16.5" customHeight="1">
      <c r="A153" s="12" t="s">
        <v>79</v>
      </c>
      <c r="B153" s="44">
        <v>143</v>
      </c>
      <c r="C153" s="27" t="s">
        <v>28</v>
      </c>
      <c r="D153" s="40">
        <v>0</v>
      </c>
      <c r="E153" s="41">
        <v>0</v>
      </c>
      <c r="F153" s="40">
        <v>1</v>
      </c>
      <c r="G153" s="41">
        <v>0.00065</v>
      </c>
      <c r="H153" s="40">
        <v>1</v>
      </c>
      <c r="I153" s="41">
        <v>0.015</v>
      </c>
      <c r="J153" s="42">
        <v>0</v>
      </c>
      <c r="K153" s="43">
        <v>0</v>
      </c>
    </row>
    <row r="154" spans="1:11" s="1" customFormat="1" ht="16.5" customHeight="1">
      <c r="A154" s="12" t="s">
        <v>79</v>
      </c>
      <c r="B154" s="44">
        <v>144</v>
      </c>
      <c r="C154" s="27" t="s">
        <v>29</v>
      </c>
      <c r="D154" s="40">
        <v>2</v>
      </c>
      <c r="E154" s="41">
        <v>0.03</v>
      </c>
      <c r="F154" s="40">
        <v>2</v>
      </c>
      <c r="G154" s="41">
        <v>0.03</v>
      </c>
      <c r="H154" s="40">
        <v>2</v>
      </c>
      <c r="I154" s="41">
        <v>0.03</v>
      </c>
      <c r="J154" s="42">
        <v>0</v>
      </c>
      <c r="K154" s="43">
        <v>0</v>
      </c>
    </row>
    <row r="155" spans="1:11" s="1" customFormat="1" ht="16.5" customHeight="1">
      <c r="A155" s="12" t="s">
        <v>79</v>
      </c>
      <c r="B155" s="44">
        <v>145</v>
      </c>
      <c r="C155" s="27" t="s">
        <v>30</v>
      </c>
      <c r="D155" s="40">
        <v>0</v>
      </c>
      <c r="E155" s="41">
        <v>0</v>
      </c>
      <c r="F155" s="40">
        <v>1</v>
      </c>
      <c r="G155" s="41">
        <v>0.01</v>
      </c>
      <c r="H155" s="40">
        <v>0</v>
      </c>
      <c r="I155" s="41">
        <v>0</v>
      </c>
      <c r="J155" s="42">
        <v>0</v>
      </c>
      <c r="K155" s="43">
        <v>0</v>
      </c>
    </row>
    <row r="156" spans="1:11" s="1" customFormat="1" ht="16.5" customHeight="1">
      <c r="A156" s="12" t="s">
        <v>79</v>
      </c>
      <c r="B156" s="44">
        <v>146</v>
      </c>
      <c r="C156" s="27" t="s">
        <v>31</v>
      </c>
      <c r="D156" s="40">
        <v>2</v>
      </c>
      <c r="E156" s="41">
        <v>0.024</v>
      </c>
      <c r="F156" s="40">
        <v>1</v>
      </c>
      <c r="G156" s="41">
        <v>0.012</v>
      </c>
      <c r="H156" s="40">
        <v>0</v>
      </c>
      <c r="I156" s="41">
        <v>0</v>
      </c>
      <c r="J156" s="42">
        <v>0</v>
      </c>
      <c r="K156" s="43">
        <v>0</v>
      </c>
    </row>
    <row r="157" spans="1:11" s="1" customFormat="1" ht="16.5" customHeight="1">
      <c r="A157" s="12" t="s">
        <v>79</v>
      </c>
      <c r="B157" s="44">
        <v>147</v>
      </c>
      <c r="C157" s="27" t="s">
        <v>32</v>
      </c>
      <c r="D157" s="40">
        <v>7</v>
      </c>
      <c r="E157" s="41">
        <v>0.06199999999999999</v>
      </c>
      <c r="F157" s="40">
        <v>0</v>
      </c>
      <c r="G157" s="41">
        <v>0</v>
      </c>
      <c r="H157" s="40">
        <v>1</v>
      </c>
      <c r="I157" s="41">
        <v>0.075</v>
      </c>
      <c r="J157" s="42">
        <v>0</v>
      </c>
      <c r="K157" s="43">
        <v>0</v>
      </c>
    </row>
    <row r="158" spans="1:11" s="1" customFormat="1" ht="16.5" customHeight="1">
      <c r="A158" s="12" t="s">
        <v>79</v>
      </c>
      <c r="B158" s="44">
        <v>148</v>
      </c>
      <c r="C158" s="27" t="s">
        <v>33</v>
      </c>
      <c r="D158" s="40">
        <v>1</v>
      </c>
      <c r="E158" s="41">
        <v>0.0145</v>
      </c>
      <c r="F158" s="40">
        <v>0</v>
      </c>
      <c r="G158" s="41">
        <v>0</v>
      </c>
      <c r="H158" s="40">
        <v>0</v>
      </c>
      <c r="I158" s="41">
        <v>0</v>
      </c>
      <c r="J158" s="42">
        <v>1</v>
      </c>
      <c r="K158" s="43">
        <v>0.125</v>
      </c>
    </row>
    <row r="159" spans="1:11" s="1" customFormat="1" ht="16.5" customHeight="1">
      <c r="A159" s="12" t="s">
        <v>79</v>
      </c>
      <c r="B159" s="44">
        <v>149</v>
      </c>
      <c r="C159" s="27" t="s">
        <v>34</v>
      </c>
      <c r="D159" s="40">
        <v>3</v>
      </c>
      <c r="E159" s="41">
        <v>0.757</v>
      </c>
      <c r="F159" s="40">
        <v>5</v>
      </c>
      <c r="G159" s="41">
        <v>0.052000000000000005</v>
      </c>
      <c r="H159" s="40">
        <v>0</v>
      </c>
      <c r="I159" s="41">
        <v>0</v>
      </c>
      <c r="J159" s="42">
        <v>0</v>
      </c>
      <c r="K159" s="43">
        <v>0</v>
      </c>
    </row>
    <row r="160" spans="1:11" s="1" customFormat="1" ht="16.5" customHeight="1">
      <c r="A160" s="12" t="s">
        <v>79</v>
      </c>
      <c r="B160" s="44">
        <v>150</v>
      </c>
      <c r="C160" s="27" t="s">
        <v>35</v>
      </c>
      <c r="D160" s="40">
        <v>0</v>
      </c>
      <c r="E160" s="41">
        <v>0</v>
      </c>
      <c r="F160" s="40">
        <v>0</v>
      </c>
      <c r="G160" s="41">
        <v>0</v>
      </c>
      <c r="H160" s="40">
        <v>0</v>
      </c>
      <c r="I160" s="41">
        <v>0</v>
      </c>
      <c r="J160" s="42">
        <v>1</v>
      </c>
      <c r="K160" s="43">
        <v>0.1</v>
      </c>
    </row>
    <row r="161" spans="1:11" s="1" customFormat="1" ht="16.5" customHeight="1">
      <c r="A161" s="12" t="s">
        <v>79</v>
      </c>
      <c r="B161" s="44">
        <v>151</v>
      </c>
      <c r="C161" s="27" t="s">
        <v>36</v>
      </c>
      <c r="D161" s="40">
        <v>0</v>
      </c>
      <c r="E161" s="41">
        <v>0</v>
      </c>
      <c r="F161" s="40">
        <v>4</v>
      </c>
      <c r="G161" s="41">
        <v>0.135</v>
      </c>
      <c r="H161" s="40">
        <v>1</v>
      </c>
      <c r="I161" s="41">
        <v>0.015</v>
      </c>
      <c r="J161" s="42">
        <v>0</v>
      </c>
      <c r="K161" s="43">
        <v>0</v>
      </c>
    </row>
    <row r="162" ht="16.5" customHeight="1">
      <c r="K162" s="39"/>
    </row>
    <row r="163" spans="4:11" ht="16.5" customHeight="1">
      <c r="D163" s="21"/>
      <c r="E163" s="21"/>
      <c r="K163" s="39"/>
    </row>
    <row r="164" spans="4:5" ht="16.5" customHeight="1">
      <c r="D164" s="13"/>
      <c r="E164" s="13"/>
    </row>
  </sheetData>
  <sheetProtection/>
  <autoFilter ref="A9:K161"/>
  <mergeCells count="9">
    <mergeCell ref="F1:K1"/>
    <mergeCell ref="A6:A8"/>
    <mergeCell ref="C6:C8"/>
    <mergeCell ref="D6:E7"/>
    <mergeCell ref="F6:G7"/>
    <mergeCell ref="H6:I7"/>
    <mergeCell ref="J6:K7"/>
    <mergeCell ref="F8:G8"/>
    <mergeCell ref="H8:I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13"/>
  <sheetViews>
    <sheetView zoomScalePageLayoutView="0" workbookViewId="0" topLeftCell="A277">
      <selection activeCell="F6" sqref="F6:F310"/>
    </sheetView>
  </sheetViews>
  <sheetFormatPr defaultColWidth="10.57421875" defaultRowHeight="17.25" customHeight="1"/>
  <cols>
    <col min="1" max="3" width="14.57421875" style="0" customWidth="1"/>
    <col min="4" max="5" width="14.8515625" style="0" customWidth="1"/>
    <col min="6" max="6" width="19.8515625" style="0" customWidth="1"/>
    <col min="7" max="7" width="11.421875" style="0" customWidth="1"/>
    <col min="8" max="8" width="34.140625" style="0" customWidth="1"/>
  </cols>
  <sheetData>
    <row r="2" spans="7:8" ht="17.25" customHeight="1">
      <c r="G2" s="36"/>
      <c r="H2" s="37"/>
    </row>
    <row r="3" spans="1:8" ht="17.25" customHeight="1" thickBot="1">
      <c r="A3" s="55" t="s">
        <v>179</v>
      </c>
      <c r="B3" s="55"/>
      <c r="C3" s="55"/>
      <c r="D3" s="55"/>
      <c r="E3" s="55"/>
      <c r="F3" s="55"/>
      <c r="G3" s="55"/>
      <c r="H3" s="55"/>
    </row>
    <row r="4" spans="1:8" ht="84" customHeight="1" thickBot="1">
      <c r="A4" s="18" t="s">
        <v>80</v>
      </c>
      <c r="B4" s="19" t="s">
        <v>81</v>
      </c>
      <c r="C4" s="19" t="s">
        <v>82</v>
      </c>
      <c r="D4" s="19" t="s">
        <v>83</v>
      </c>
      <c r="E4" s="19" t="s">
        <v>84</v>
      </c>
      <c r="F4" s="19" t="s">
        <v>85</v>
      </c>
      <c r="G4" s="19" t="s">
        <v>86</v>
      </c>
      <c r="H4" s="20" t="s">
        <v>87</v>
      </c>
    </row>
    <row r="5" spans="1:8" s="1" customFormat="1" ht="17.25" customHeight="1" thickBot="1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8">
        <v>8</v>
      </c>
    </row>
    <row r="6" spans="1:8" s="1" customFormat="1" ht="17.25" customHeight="1" thickBot="1">
      <c r="A6" s="24" t="s">
        <v>79</v>
      </c>
      <c r="B6" s="24">
        <v>1</v>
      </c>
      <c r="C6" s="28">
        <v>40546505</v>
      </c>
      <c r="D6" s="25">
        <v>41144</v>
      </c>
      <c r="E6" s="26" t="s">
        <v>102</v>
      </c>
      <c r="F6" s="24">
        <v>10</v>
      </c>
      <c r="G6" s="24">
        <v>466.1</v>
      </c>
      <c r="H6" s="24" t="s">
        <v>21</v>
      </c>
    </row>
    <row r="7" spans="1:8" s="1" customFormat="1" ht="17.25" customHeight="1" thickBot="1">
      <c r="A7" s="24" t="s">
        <v>79</v>
      </c>
      <c r="B7" s="24">
        <v>2</v>
      </c>
      <c r="C7" s="28">
        <v>40552429</v>
      </c>
      <c r="D7" s="25">
        <v>41143</v>
      </c>
      <c r="E7" s="26" t="s">
        <v>102</v>
      </c>
      <c r="F7" s="24">
        <v>15</v>
      </c>
      <c r="G7" s="24">
        <v>466.1</v>
      </c>
      <c r="H7" s="24" t="s">
        <v>41</v>
      </c>
    </row>
    <row r="8" spans="1:8" s="1" customFormat="1" ht="17.25" customHeight="1" thickBot="1">
      <c r="A8" s="24" t="s">
        <v>79</v>
      </c>
      <c r="B8" s="24">
        <v>3</v>
      </c>
      <c r="C8" s="28">
        <v>40555121</v>
      </c>
      <c r="D8" s="25">
        <v>41124</v>
      </c>
      <c r="E8" s="26" t="s">
        <v>102</v>
      </c>
      <c r="F8" s="24">
        <v>7</v>
      </c>
      <c r="G8" s="24">
        <v>466.1</v>
      </c>
      <c r="H8" s="24" t="s">
        <v>39</v>
      </c>
    </row>
    <row r="9" spans="1:8" s="1" customFormat="1" ht="17.25" customHeight="1" thickBot="1">
      <c r="A9" s="24" t="s">
        <v>79</v>
      </c>
      <c r="B9" s="24">
        <v>4</v>
      </c>
      <c r="C9" s="28">
        <v>40569390</v>
      </c>
      <c r="D9" s="25">
        <v>41152</v>
      </c>
      <c r="E9" s="26" t="s">
        <v>102</v>
      </c>
      <c r="F9" s="24">
        <v>15</v>
      </c>
      <c r="G9" s="24">
        <v>466.1</v>
      </c>
      <c r="H9" s="24" t="s">
        <v>3</v>
      </c>
    </row>
    <row r="10" spans="1:8" s="1" customFormat="1" ht="17.25" customHeight="1" thickBot="1">
      <c r="A10" s="24" t="s">
        <v>79</v>
      </c>
      <c r="B10" s="24">
        <v>5</v>
      </c>
      <c r="C10" s="28">
        <v>40573040</v>
      </c>
      <c r="D10" s="25">
        <v>41152</v>
      </c>
      <c r="E10" s="26" t="s">
        <v>102</v>
      </c>
      <c r="F10" s="24">
        <v>15</v>
      </c>
      <c r="G10" s="24">
        <v>466.1</v>
      </c>
      <c r="H10" s="24" t="s">
        <v>3</v>
      </c>
    </row>
    <row r="11" spans="1:8" s="1" customFormat="1" ht="17.25" customHeight="1" thickBot="1">
      <c r="A11" s="24" t="s">
        <v>79</v>
      </c>
      <c r="B11" s="24">
        <v>6</v>
      </c>
      <c r="C11" s="28">
        <v>40573065</v>
      </c>
      <c r="D11" s="25">
        <v>41152</v>
      </c>
      <c r="E11" s="26" t="s">
        <v>102</v>
      </c>
      <c r="F11" s="24">
        <v>15</v>
      </c>
      <c r="G11" s="24">
        <v>466.1</v>
      </c>
      <c r="H11" s="24" t="s">
        <v>3</v>
      </c>
    </row>
    <row r="12" spans="1:8" s="1" customFormat="1" ht="17.25" customHeight="1" thickBot="1">
      <c r="A12" s="24" t="s">
        <v>79</v>
      </c>
      <c r="B12" s="24">
        <v>7</v>
      </c>
      <c r="C12" s="28">
        <v>40579425</v>
      </c>
      <c r="D12" s="25">
        <v>41134</v>
      </c>
      <c r="E12" s="26" t="s">
        <v>103</v>
      </c>
      <c r="F12" s="24">
        <v>69</v>
      </c>
      <c r="G12" s="24">
        <v>181354.08</v>
      </c>
      <c r="H12" s="24" t="s">
        <v>50</v>
      </c>
    </row>
    <row r="13" spans="1:8" s="1" customFormat="1" ht="17.25" customHeight="1" thickBot="1">
      <c r="A13" s="24" t="s">
        <v>79</v>
      </c>
      <c r="B13" s="24">
        <v>8</v>
      </c>
      <c r="C13" s="28">
        <v>40582229</v>
      </c>
      <c r="D13" s="25">
        <v>41130</v>
      </c>
      <c r="E13" s="26" t="s">
        <v>102</v>
      </c>
      <c r="F13" s="24">
        <v>7</v>
      </c>
      <c r="G13" s="24">
        <v>466.1</v>
      </c>
      <c r="H13" s="24" t="s">
        <v>132</v>
      </c>
    </row>
    <row r="14" spans="1:8" s="1" customFormat="1" ht="17.25" customHeight="1" thickBot="1">
      <c r="A14" s="24" t="s">
        <v>79</v>
      </c>
      <c r="B14" s="24">
        <v>9</v>
      </c>
      <c r="C14" s="28">
        <v>40584223</v>
      </c>
      <c r="D14" s="25">
        <v>41151</v>
      </c>
      <c r="E14" s="26" t="s">
        <v>102</v>
      </c>
      <c r="F14" s="24">
        <v>14</v>
      </c>
      <c r="G14" s="24">
        <v>466.1</v>
      </c>
      <c r="H14" s="24" t="s">
        <v>61</v>
      </c>
    </row>
    <row r="15" spans="1:8" s="1" customFormat="1" ht="17.25" customHeight="1" thickBot="1">
      <c r="A15" s="24" t="s">
        <v>79</v>
      </c>
      <c r="B15" s="24">
        <v>10</v>
      </c>
      <c r="C15" s="28">
        <v>40584910</v>
      </c>
      <c r="D15" s="25">
        <v>41130</v>
      </c>
      <c r="E15" s="26" t="s">
        <v>102</v>
      </c>
      <c r="F15" s="24">
        <v>7</v>
      </c>
      <c r="G15" s="24">
        <v>466.1</v>
      </c>
      <c r="H15" s="24" t="s">
        <v>160</v>
      </c>
    </row>
    <row r="16" spans="1:8" s="1" customFormat="1" ht="17.25" customHeight="1" thickBot="1">
      <c r="A16" s="24" t="s">
        <v>79</v>
      </c>
      <c r="B16" s="24">
        <v>11</v>
      </c>
      <c r="C16" s="28">
        <v>40586792</v>
      </c>
      <c r="D16" s="25">
        <v>41129</v>
      </c>
      <c r="E16" s="26" t="s">
        <v>102</v>
      </c>
      <c r="F16" s="24">
        <v>5</v>
      </c>
      <c r="G16" s="24">
        <v>466.1</v>
      </c>
      <c r="H16" s="24" t="s">
        <v>13</v>
      </c>
    </row>
    <row r="17" spans="1:8" s="1" customFormat="1" ht="17.25" customHeight="1" thickBot="1">
      <c r="A17" s="24" t="s">
        <v>79</v>
      </c>
      <c r="B17" s="24">
        <v>12</v>
      </c>
      <c r="C17" s="28">
        <v>40587662</v>
      </c>
      <c r="D17" s="25">
        <v>41151</v>
      </c>
      <c r="E17" s="26" t="s">
        <v>102</v>
      </c>
      <c r="F17" s="24">
        <v>15</v>
      </c>
      <c r="G17" s="24">
        <v>466.1</v>
      </c>
      <c r="H17" s="24" t="s">
        <v>112</v>
      </c>
    </row>
    <row r="18" spans="1:8" s="1" customFormat="1" ht="17.25" customHeight="1" thickBot="1">
      <c r="A18" s="24" t="s">
        <v>79</v>
      </c>
      <c r="B18" s="24">
        <v>13</v>
      </c>
      <c r="C18" s="28">
        <v>40588222</v>
      </c>
      <c r="D18" s="25">
        <v>41130</v>
      </c>
      <c r="E18" s="26" t="s">
        <v>102</v>
      </c>
      <c r="F18" s="24">
        <v>2</v>
      </c>
      <c r="G18" s="24">
        <v>466.1</v>
      </c>
      <c r="H18" s="24" t="s">
        <v>1</v>
      </c>
    </row>
    <row r="19" spans="1:8" s="1" customFormat="1" ht="17.25" customHeight="1" thickBot="1">
      <c r="A19" s="24" t="s">
        <v>79</v>
      </c>
      <c r="B19" s="24">
        <v>14</v>
      </c>
      <c r="C19" s="28">
        <v>40588248</v>
      </c>
      <c r="D19" s="25">
        <v>41144</v>
      </c>
      <c r="E19" s="26" t="s">
        <v>102</v>
      </c>
      <c r="F19" s="24">
        <v>10</v>
      </c>
      <c r="G19" s="24">
        <v>466.1</v>
      </c>
      <c r="H19" s="24" t="s">
        <v>1</v>
      </c>
    </row>
    <row r="20" spans="1:8" s="1" customFormat="1" ht="17.25" customHeight="1" thickBot="1">
      <c r="A20" s="24" t="s">
        <v>79</v>
      </c>
      <c r="B20" s="24">
        <v>15</v>
      </c>
      <c r="C20" s="28">
        <v>40591044</v>
      </c>
      <c r="D20" s="25">
        <v>41123</v>
      </c>
      <c r="E20" s="26" t="s">
        <v>102</v>
      </c>
      <c r="F20" s="24">
        <v>5</v>
      </c>
      <c r="G20" s="24">
        <v>466.1</v>
      </c>
      <c r="H20" s="24" t="s">
        <v>105</v>
      </c>
    </row>
    <row r="21" spans="1:8" s="1" customFormat="1" ht="17.25" customHeight="1" thickBot="1">
      <c r="A21" s="24" t="s">
        <v>79</v>
      </c>
      <c r="B21" s="24">
        <v>16</v>
      </c>
      <c r="C21" s="28">
        <v>40592006</v>
      </c>
      <c r="D21" s="25">
        <v>41134</v>
      </c>
      <c r="E21" s="26" t="s">
        <v>102</v>
      </c>
      <c r="F21" s="24">
        <v>7</v>
      </c>
      <c r="G21" s="24">
        <v>466.1</v>
      </c>
      <c r="H21" s="24" t="s">
        <v>149</v>
      </c>
    </row>
    <row r="22" spans="1:8" s="1" customFormat="1" ht="17.25" customHeight="1" thickBot="1">
      <c r="A22" s="24" t="s">
        <v>79</v>
      </c>
      <c r="B22" s="24">
        <v>17</v>
      </c>
      <c r="C22" s="28">
        <v>40592127</v>
      </c>
      <c r="D22" s="25">
        <v>41135</v>
      </c>
      <c r="E22" s="26" t="s">
        <v>102</v>
      </c>
      <c r="F22" s="24">
        <v>10</v>
      </c>
      <c r="G22" s="24">
        <v>466.1</v>
      </c>
      <c r="H22" s="24" t="s">
        <v>21</v>
      </c>
    </row>
    <row r="23" spans="1:8" s="1" customFormat="1" ht="17.25" customHeight="1" thickBot="1">
      <c r="A23" s="24" t="s">
        <v>79</v>
      </c>
      <c r="B23" s="24">
        <v>18</v>
      </c>
      <c r="C23" s="28">
        <v>40592215</v>
      </c>
      <c r="D23" s="25">
        <v>41123</v>
      </c>
      <c r="E23" s="26" t="s">
        <v>102</v>
      </c>
      <c r="F23" s="24">
        <v>8</v>
      </c>
      <c r="G23" s="24">
        <v>466.1</v>
      </c>
      <c r="H23" s="24" t="s">
        <v>154</v>
      </c>
    </row>
    <row r="24" spans="1:8" s="1" customFormat="1" ht="17.25" customHeight="1" thickBot="1">
      <c r="A24" s="24" t="s">
        <v>79</v>
      </c>
      <c r="B24" s="24">
        <v>19</v>
      </c>
      <c r="C24" s="28">
        <v>40592925</v>
      </c>
      <c r="D24" s="25">
        <v>41141</v>
      </c>
      <c r="E24" s="26" t="s">
        <v>102</v>
      </c>
      <c r="F24" s="24">
        <v>15</v>
      </c>
      <c r="G24" s="24">
        <v>466.1</v>
      </c>
      <c r="H24" s="24" t="s">
        <v>3</v>
      </c>
    </row>
    <row r="25" spans="1:8" s="1" customFormat="1" ht="17.25" customHeight="1" thickBot="1">
      <c r="A25" s="24" t="s">
        <v>79</v>
      </c>
      <c r="B25" s="24">
        <v>20</v>
      </c>
      <c r="C25" s="28">
        <v>40593615</v>
      </c>
      <c r="D25" s="25">
        <v>41128</v>
      </c>
      <c r="E25" s="26" t="s">
        <v>102</v>
      </c>
      <c r="F25" s="24">
        <v>12</v>
      </c>
      <c r="G25" s="24">
        <v>466.1</v>
      </c>
      <c r="H25" s="24" t="s">
        <v>156</v>
      </c>
    </row>
    <row r="26" spans="1:8" s="1" customFormat="1" ht="17.25" customHeight="1" thickBot="1">
      <c r="A26" s="24" t="s">
        <v>79</v>
      </c>
      <c r="B26" s="24">
        <v>21</v>
      </c>
      <c r="C26" s="28">
        <v>40593716</v>
      </c>
      <c r="D26" s="25">
        <v>41124</v>
      </c>
      <c r="E26" s="26" t="s">
        <v>102</v>
      </c>
      <c r="F26" s="24">
        <v>10</v>
      </c>
      <c r="G26" s="24">
        <v>466.1</v>
      </c>
      <c r="H26" s="24" t="s">
        <v>38</v>
      </c>
    </row>
    <row r="27" spans="1:8" s="1" customFormat="1" ht="17.25" customHeight="1" thickBot="1">
      <c r="A27" s="24" t="s">
        <v>79</v>
      </c>
      <c r="B27" s="24">
        <v>22</v>
      </c>
      <c r="C27" s="28">
        <v>40594347</v>
      </c>
      <c r="D27" s="25">
        <v>41123</v>
      </c>
      <c r="E27" s="26" t="s">
        <v>102</v>
      </c>
      <c r="F27" s="24">
        <v>3</v>
      </c>
      <c r="G27" s="24">
        <v>466.1</v>
      </c>
      <c r="H27" s="24" t="s">
        <v>5</v>
      </c>
    </row>
    <row r="28" spans="1:8" s="1" customFormat="1" ht="17.25" customHeight="1" thickBot="1">
      <c r="A28" s="24" t="s">
        <v>79</v>
      </c>
      <c r="B28" s="24">
        <v>23</v>
      </c>
      <c r="C28" s="28">
        <v>40594489</v>
      </c>
      <c r="D28" s="25">
        <v>41137</v>
      </c>
      <c r="E28" s="26" t="s">
        <v>102</v>
      </c>
      <c r="F28" s="24">
        <v>15</v>
      </c>
      <c r="G28" s="24">
        <v>466.1</v>
      </c>
      <c r="H28" s="24" t="s">
        <v>36</v>
      </c>
    </row>
    <row r="29" spans="1:8" s="1" customFormat="1" ht="17.25" customHeight="1" thickBot="1">
      <c r="A29" s="24" t="s">
        <v>79</v>
      </c>
      <c r="B29" s="24">
        <v>24</v>
      </c>
      <c r="C29" s="28">
        <v>40594513</v>
      </c>
      <c r="D29" s="25">
        <v>41137</v>
      </c>
      <c r="E29" s="26" t="s">
        <v>102</v>
      </c>
      <c r="F29" s="24">
        <v>15</v>
      </c>
      <c r="G29" s="24">
        <v>466.1</v>
      </c>
      <c r="H29" s="24" t="s">
        <v>36</v>
      </c>
    </row>
    <row r="30" spans="1:8" s="1" customFormat="1" ht="17.25" customHeight="1" thickBot="1">
      <c r="A30" s="24" t="s">
        <v>79</v>
      </c>
      <c r="B30" s="24">
        <v>25</v>
      </c>
      <c r="C30" s="28">
        <v>40594531</v>
      </c>
      <c r="D30" s="25">
        <v>41137</v>
      </c>
      <c r="E30" s="26" t="s">
        <v>102</v>
      </c>
      <c r="F30" s="24">
        <v>15</v>
      </c>
      <c r="G30" s="24">
        <v>466.1</v>
      </c>
      <c r="H30" s="24" t="s">
        <v>36</v>
      </c>
    </row>
    <row r="31" spans="1:8" s="1" customFormat="1" ht="17.25" customHeight="1" thickBot="1">
      <c r="A31" s="24" t="s">
        <v>79</v>
      </c>
      <c r="B31" s="24">
        <v>26</v>
      </c>
      <c r="C31" s="28">
        <v>40594551</v>
      </c>
      <c r="D31" s="25">
        <v>41135</v>
      </c>
      <c r="E31" s="26" t="s">
        <v>102</v>
      </c>
      <c r="F31" s="24">
        <v>7</v>
      </c>
      <c r="G31" s="24">
        <v>466.1</v>
      </c>
      <c r="H31" s="24" t="s">
        <v>45</v>
      </c>
    </row>
    <row r="32" spans="1:8" s="1" customFormat="1" ht="17.25" customHeight="1" thickBot="1">
      <c r="A32" s="24" t="s">
        <v>79</v>
      </c>
      <c r="B32" s="24">
        <v>27</v>
      </c>
      <c r="C32" s="28">
        <v>40594561</v>
      </c>
      <c r="D32" s="25">
        <v>41124</v>
      </c>
      <c r="E32" s="26" t="s">
        <v>102</v>
      </c>
      <c r="F32" s="24">
        <v>10</v>
      </c>
      <c r="G32" s="24">
        <v>466.1</v>
      </c>
      <c r="H32" s="24" t="s">
        <v>5</v>
      </c>
    </row>
    <row r="33" spans="1:8" s="1" customFormat="1" ht="15" customHeight="1" thickBot="1">
      <c r="A33" s="24" t="s">
        <v>79</v>
      </c>
      <c r="B33" s="24">
        <v>28</v>
      </c>
      <c r="C33" s="28">
        <v>40595199</v>
      </c>
      <c r="D33" s="25">
        <v>41144</v>
      </c>
      <c r="E33" s="26" t="s">
        <v>103</v>
      </c>
      <c r="F33" s="24">
        <v>30</v>
      </c>
      <c r="G33" s="24">
        <v>78849.6</v>
      </c>
      <c r="H33" s="24" t="s">
        <v>54</v>
      </c>
    </row>
    <row r="34" spans="1:8" s="1" customFormat="1" ht="17.25" customHeight="1" thickBot="1">
      <c r="A34" s="24" t="s">
        <v>79</v>
      </c>
      <c r="B34" s="24">
        <v>29</v>
      </c>
      <c r="C34" s="28">
        <v>40595766</v>
      </c>
      <c r="D34" s="25">
        <v>41141</v>
      </c>
      <c r="E34" s="26" t="s">
        <v>102</v>
      </c>
      <c r="F34" s="24">
        <v>4</v>
      </c>
      <c r="G34" s="24">
        <v>466.1</v>
      </c>
      <c r="H34" s="24" t="s">
        <v>11</v>
      </c>
    </row>
    <row r="35" spans="1:8" s="1" customFormat="1" ht="17.25" customHeight="1" thickBot="1">
      <c r="A35" s="24" t="s">
        <v>79</v>
      </c>
      <c r="B35" s="24">
        <v>30</v>
      </c>
      <c r="C35" s="28">
        <v>40595790</v>
      </c>
      <c r="D35" s="25">
        <v>41128</v>
      </c>
      <c r="E35" s="26" t="s">
        <v>102</v>
      </c>
      <c r="F35" s="24">
        <v>15</v>
      </c>
      <c r="G35" s="24">
        <v>466.1</v>
      </c>
      <c r="H35" s="24" t="s">
        <v>120</v>
      </c>
    </row>
    <row r="36" spans="1:8" s="1" customFormat="1" ht="17.25" customHeight="1" thickBot="1">
      <c r="A36" s="24" t="s">
        <v>79</v>
      </c>
      <c r="B36" s="24">
        <v>31</v>
      </c>
      <c r="C36" s="28">
        <v>40595832</v>
      </c>
      <c r="D36" s="25">
        <v>41131</v>
      </c>
      <c r="E36" s="26" t="s">
        <v>102</v>
      </c>
      <c r="F36" s="24">
        <v>7</v>
      </c>
      <c r="G36" s="24">
        <v>466.1</v>
      </c>
      <c r="H36" s="24" t="s">
        <v>106</v>
      </c>
    </row>
    <row r="37" spans="1:8" s="1" customFormat="1" ht="17.25" customHeight="1" thickBot="1">
      <c r="A37" s="24" t="s">
        <v>79</v>
      </c>
      <c r="B37" s="24">
        <v>32</v>
      </c>
      <c r="C37" s="28">
        <v>40596961</v>
      </c>
      <c r="D37" s="25">
        <v>41128</v>
      </c>
      <c r="E37" s="26" t="s">
        <v>102</v>
      </c>
      <c r="F37" s="24">
        <v>3</v>
      </c>
      <c r="G37" s="24">
        <v>466.1</v>
      </c>
      <c r="H37" s="24" t="s">
        <v>96</v>
      </c>
    </row>
    <row r="38" spans="1:8" s="1" customFormat="1" ht="17.25" customHeight="1" thickBot="1">
      <c r="A38" s="24" t="s">
        <v>79</v>
      </c>
      <c r="B38" s="24">
        <v>33</v>
      </c>
      <c r="C38" s="28">
        <v>40598245</v>
      </c>
      <c r="D38" s="25">
        <v>41122</v>
      </c>
      <c r="E38" s="26" t="s">
        <v>102</v>
      </c>
      <c r="F38" s="24">
        <v>4.5</v>
      </c>
      <c r="G38" s="24">
        <v>466.1</v>
      </c>
      <c r="H38" s="24" t="s">
        <v>37</v>
      </c>
    </row>
    <row r="39" spans="1:8" s="1" customFormat="1" ht="17.25" customHeight="1" thickBot="1">
      <c r="A39" s="24" t="s">
        <v>79</v>
      </c>
      <c r="B39" s="24">
        <v>34</v>
      </c>
      <c r="C39" s="28">
        <v>40598264</v>
      </c>
      <c r="D39" s="25">
        <v>41122</v>
      </c>
      <c r="E39" s="26" t="s">
        <v>102</v>
      </c>
      <c r="F39" s="24">
        <v>4.5</v>
      </c>
      <c r="G39" s="24">
        <v>466.1</v>
      </c>
      <c r="H39" s="24" t="s">
        <v>37</v>
      </c>
    </row>
    <row r="40" spans="1:8" s="1" customFormat="1" ht="17.25" customHeight="1" thickBot="1">
      <c r="A40" s="24" t="s">
        <v>79</v>
      </c>
      <c r="B40" s="24">
        <v>35</v>
      </c>
      <c r="C40" s="28">
        <v>40598337</v>
      </c>
      <c r="D40" s="25">
        <v>41122</v>
      </c>
      <c r="E40" s="26" t="s">
        <v>102</v>
      </c>
      <c r="F40" s="24">
        <v>4.5</v>
      </c>
      <c r="G40" s="24">
        <v>466.1</v>
      </c>
      <c r="H40" s="24" t="s">
        <v>37</v>
      </c>
    </row>
    <row r="41" spans="1:8" s="1" customFormat="1" ht="17.25" customHeight="1" thickBot="1">
      <c r="A41" s="24" t="s">
        <v>79</v>
      </c>
      <c r="B41" s="24">
        <v>36</v>
      </c>
      <c r="C41" s="28">
        <v>40598375</v>
      </c>
      <c r="D41" s="25">
        <v>41122</v>
      </c>
      <c r="E41" s="26" t="s">
        <v>102</v>
      </c>
      <c r="F41" s="24">
        <v>4.5</v>
      </c>
      <c r="G41" s="24">
        <v>466.1</v>
      </c>
      <c r="H41" s="24" t="s">
        <v>37</v>
      </c>
    </row>
    <row r="42" spans="1:8" s="1" customFormat="1" ht="17.25" customHeight="1" thickBot="1">
      <c r="A42" s="24" t="s">
        <v>79</v>
      </c>
      <c r="B42" s="24">
        <v>37</v>
      </c>
      <c r="C42" s="28">
        <v>40598388</v>
      </c>
      <c r="D42" s="25">
        <v>41122</v>
      </c>
      <c r="E42" s="26" t="s">
        <v>102</v>
      </c>
      <c r="F42" s="24">
        <v>4.5</v>
      </c>
      <c r="G42" s="24">
        <v>466.1</v>
      </c>
      <c r="H42" s="24" t="s">
        <v>37</v>
      </c>
    </row>
    <row r="43" spans="1:8" s="1" customFormat="1" ht="17.25" customHeight="1" thickBot="1">
      <c r="A43" s="24" t="s">
        <v>79</v>
      </c>
      <c r="B43" s="24">
        <v>38</v>
      </c>
      <c r="C43" s="28">
        <v>40598407</v>
      </c>
      <c r="D43" s="25">
        <v>41122</v>
      </c>
      <c r="E43" s="26" t="s">
        <v>102</v>
      </c>
      <c r="F43" s="24">
        <v>4.5</v>
      </c>
      <c r="G43" s="24">
        <v>466.1</v>
      </c>
      <c r="H43" s="24" t="s">
        <v>37</v>
      </c>
    </row>
    <row r="44" spans="1:8" s="1" customFormat="1" ht="17.25" customHeight="1" thickBot="1">
      <c r="A44" s="24" t="s">
        <v>79</v>
      </c>
      <c r="B44" s="24">
        <v>39</v>
      </c>
      <c r="C44" s="28">
        <v>40598439</v>
      </c>
      <c r="D44" s="25">
        <v>41122</v>
      </c>
      <c r="E44" s="26" t="s">
        <v>102</v>
      </c>
      <c r="F44" s="24">
        <v>4.5</v>
      </c>
      <c r="G44" s="24">
        <v>466.1</v>
      </c>
      <c r="H44" s="24" t="s">
        <v>37</v>
      </c>
    </row>
    <row r="45" spans="1:8" s="1" customFormat="1" ht="17.25" customHeight="1" thickBot="1">
      <c r="A45" s="24" t="s">
        <v>79</v>
      </c>
      <c r="B45" s="24">
        <v>40</v>
      </c>
      <c r="C45" s="28">
        <v>40598463</v>
      </c>
      <c r="D45" s="25">
        <v>41122</v>
      </c>
      <c r="E45" s="26" t="s">
        <v>102</v>
      </c>
      <c r="F45" s="24">
        <v>4.5</v>
      </c>
      <c r="G45" s="24">
        <v>466.1</v>
      </c>
      <c r="H45" s="24" t="s">
        <v>37</v>
      </c>
    </row>
    <row r="46" spans="1:8" s="1" customFormat="1" ht="17.25" customHeight="1" thickBot="1">
      <c r="A46" s="24" t="s">
        <v>79</v>
      </c>
      <c r="B46" s="24">
        <v>41</v>
      </c>
      <c r="C46" s="28">
        <v>40598482</v>
      </c>
      <c r="D46" s="25">
        <v>41123</v>
      </c>
      <c r="E46" s="26" t="s">
        <v>102</v>
      </c>
      <c r="F46" s="24">
        <v>3</v>
      </c>
      <c r="G46" s="24">
        <v>466.1</v>
      </c>
      <c r="H46" s="24" t="s">
        <v>4</v>
      </c>
    </row>
    <row r="47" spans="1:8" s="1" customFormat="1" ht="17.25" customHeight="1" thickBot="1">
      <c r="A47" s="24" t="s">
        <v>79</v>
      </c>
      <c r="B47" s="24">
        <v>42</v>
      </c>
      <c r="C47" s="28">
        <v>40598523</v>
      </c>
      <c r="D47" s="25">
        <v>41122</v>
      </c>
      <c r="E47" s="26" t="s">
        <v>102</v>
      </c>
      <c r="F47" s="24">
        <v>4.5</v>
      </c>
      <c r="G47" s="24">
        <v>466.1</v>
      </c>
      <c r="H47" s="24" t="s">
        <v>37</v>
      </c>
    </row>
    <row r="48" spans="1:8" s="1" customFormat="1" ht="17.25" customHeight="1" thickBot="1">
      <c r="A48" s="24" t="s">
        <v>79</v>
      </c>
      <c r="B48" s="24">
        <v>43</v>
      </c>
      <c r="C48" s="28">
        <v>40598547</v>
      </c>
      <c r="D48" s="25">
        <v>41122</v>
      </c>
      <c r="E48" s="26" t="s">
        <v>102</v>
      </c>
      <c r="F48" s="24">
        <v>4.5</v>
      </c>
      <c r="G48" s="24">
        <v>466.1</v>
      </c>
      <c r="H48" s="24" t="s">
        <v>37</v>
      </c>
    </row>
    <row r="49" spans="1:8" s="1" customFormat="1" ht="17.25" customHeight="1" thickBot="1">
      <c r="A49" s="24" t="s">
        <v>79</v>
      </c>
      <c r="B49" s="24">
        <v>44</v>
      </c>
      <c r="C49" s="28">
        <v>40598565</v>
      </c>
      <c r="D49" s="25">
        <v>41122</v>
      </c>
      <c r="E49" s="26" t="s">
        <v>102</v>
      </c>
      <c r="F49" s="24">
        <v>4.5</v>
      </c>
      <c r="G49" s="24">
        <v>466.1</v>
      </c>
      <c r="H49" s="24" t="s">
        <v>37</v>
      </c>
    </row>
    <row r="50" spans="1:8" s="1" customFormat="1" ht="17.25" customHeight="1" thickBot="1">
      <c r="A50" s="24" t="s">
        <v>79</v>
      </c>
      <c r="B50" s="24">
        <v>45</v>
      </c>
      <c r="C50" s="28">
        <v>40598593</v>
      </c>
      <c r="D50" s="25">
        <v>41122</v>
      </c>
      <c r="E50" s="26" t="s">
        <v>102</v>
      </c>
      <c r="F50" s="24">
        <v>4.5</v>
      </c>
      <c r="G50" s="24">
        <v>466.1</v>
      </c>
      <c r="H50" s="24" t="s">
        <v>37</v>
      </c>
    </row>
    <row r="51" spans="1:8" s="1" customFormat="1" ht="17.25" customHeight="1" thickBot="1">
      <c r="A51" s="24" t="s">
        <v>79</v>
      </c>
      <c r="B51" s="24">
        <v>46</v>
      </c>
      <c r="C51" s="28">
        <v>40598609</v>
      </c>
      <c r="D51" s="25">
        <v>41122</v>
      </c>
      <c r="E51" s="26" t="s">
        <v>102</v>
      </c>
      <c r="F51" s="24">
        <v>4.5</v>
      </c>
      <c r="G51" s="24">
        <v>466.1</v>
      </c>
      <c r="H51" s="24" t="s">
        <v>37</v>
      </c>
    </row>
    <row r="52" spans="1:8" s="1" customFormat="1" ht="17.25" customHeight="1" thickBot="1">
      <c r="A52" s="24" t="s">
        <v>79</v>
      </c>
      <c r="B52" s="24">
        <v>47</v>
      </c>
      <c r="C52" s="28">
        <v>40598617</v>
      </c>
      <c r="D52" s="25">
        <v>41122</v>
      </c>
      <c r="E52" s="26" t="s">
        <v>102</v>
      </c>
      <c r="F52" s="24">
        <v>4.5</v>
      </c>
      <c r="G52" s="24">
        <v>466.1</v>
      </c>
      <c r="H52" s="24" t="s">
        <v>37</v>
      </c>
    </row>
    <row r="53" spans="1:8" s="1" customFormat="1" ht="17.25" customHeight="1" thickBot="1">
      <c r="A53" s="24" t="s">
        <v>79</v>
      </c>
      <c r="B53" s="24">
        <v>48</v>
      </c>
      <c r="C53" s="28">
        <v>40598622</v>
      </c>
      <c r="D53" s="25">
        <v>41122</v>
      </c>
      <c r="E53" s="26" t="s">
        <v>102</v>
      </c>
      <c r="F53" s="24">
        <v>4.5</v>
      </c>
      <c r="G53" s="24">
        <v>466.1</v>
      </c>
      <c r="H53" s="24" t="s">
        <v>37</v>
      </c>
    </row>
    <row r="54" spans="1:8" s="1" customFormat="1" ht="17.25" customHeight="1" thickBot="1">
      <c r="A54" s="24" t="s">
        <v>79</v>
      </c>
      <c r="B54" s="24">
        <v>49</v>
      </c>
      <c r="C54" s="28">
        <v>40598624</v>
      </c>
      <c r="D54" s="25">
        <v>41122</v>
      </c>
      <c r="E54" s="26" t="s">
        <v>102</v>
      </c>
      <c r="F54" s="24">
        <v>4.5</v>
      </c>
      <c r="G54" s="24">
        <v>466.1</v>
      </c>
      <c r="H54" s="24" t="s">
        <v>37</v>
      </c>
    </row>
    <row r="55" spans="1:8" s="1" customFormat="1" ht="17.25" customHeight="1" thickBot="1">
      <c r="A55" s="24" t="s">
        <v>79</v>
      </c>
      <c r="B55" s="24">
        <v>50</v>
      </c>
      <c r="C55" s="28">
        <v>40598920</v>
      </c>
      <c r="D55" s="25">
        <v>41134</v>
      </c>
      <c r="E55" s="26" t="s">
        <v>102</v>
      </c>
      <c r="F55" s="24">
        <v>15</v>
      </c>
      <c r="G55" s="24">
        <v>466.1</v>
      </c>
      <c r="H55" s="24" t="s">
        <v>57</v>
      </c>
    </row>
    <row r="56" spans="1:8" s="1" customFormat="1" ht="17.25" customHeight="1" thickBot="1">
      <c r="A56" s="24" t="s">
        <v>79</v>
      </c>
      <c r="B56" s="24">
        <v>51</v>
      </c>
      <c r="C56" s="28">
        <v>40598955</v>
      </c>
      <c r="D56" s="25">
        <v>41134</v>
      </c>
      <c r="E56" s="26" t="s">
        <v>102</v>
      </c>
      <c r="F56" s="24">
        <v>6</v>
      </c>
      <c r="G56" s="24">
        <v>466.1</v>
      </c>
      <c r="H56" s="24" t="s">
        <v>113</v>
      </c>
    </row>
    <row r="57" spans="1:8" s="1" customFormat="1" ht="17.25" customHeight="1" thickBot="1">
      <c r="A57" s="24" t="s">
        <v>79</v>
      </c>
      <c r="B57" s="24">
        <v>52</v>
      </c>
      <c r="C57" s="28">
        <v>40598995</v>
      </c>
      <c r="D57" s="25">
        <v>41124</v>
      </c>
      <c r="E57" s="26" t="s">
        <v>102</v>
      </c>
      <c r="F57" s="24">
        <v>10</v>
      </c>
      <c r="G57" s="24">
        <v>466.1</v>
      </c>
      <c r="H57" s="24" t="s">
        <v>107</v>
      </c>
    </row>
    <row r="58" spans="1:8" s="1" customFormat="1" ht="17.25" customHeight="1" thickBot="1">
      <c r="A58" s="24" t="s">
        <v>79</v>
      </c>
      <c r="B58" s="24">
        <v>53</v>
      </c>
      <c r="C58" s="28">
        <v>40599838</v>
      </c>
      <c r="D58" s="25">
        <v>41123</v>
      </c>
      <c r="E58" s="26" t="s">
        <v>102</v>
      </c>
      <c r="F58" s="24">
        <v>8</v>
      </c>
      <c r="G58" s="24">
        <v>466.1</v>
      </c>
      <c r="H58" s="24" t="s">
        <v>44</v>
      </c>
    </row>
    <row r="59" spans="1:8" s="1" customFormat="1" ht="17.25" customHeight="1" thickBot="1">
      <c r="A59" s="24" t="s">
        <v>79</v>
      </c>
      <c r="B59" s="24">
        <v>54</v>
      </c>
      <c r="C59" s="28">
        <v>40599903</v>
      </c>
      <c r="D59" s="25">
        <v>41134</v>
      </c>
      <c r="E59" s="26" t="s">
        <v>102</v>
      </c>
      <c r="F59" s="24">
        <v>15</v>
      </c>
      <c r="G59" s="24">
        <v>466.1</v>
      </c>
      <c r="H59" s="24" t="s">
        <v>105</v>
      </c>
    </row>
    <row r="60" spans="1:8" s="1" customFormat="1" ht="17.25" customHeight="1" thickBot="1">
      <c r="A60" s="24" t="s">
        <v>79</v>
      </c>
      <c r="B60" s="24">
        <v>55</v>
      </c>
      <c r="C60" s="28">
        <v>40600638</v>
      </c>
      <c r="D60" s="25">
        <v>41122</v>
      </c>
      <c r="E60" s="26" t="s">
        <v>102</v>
      </c>
      <c r="F60" s="24">
        <v>15</v>
      </c>
      <c r="G60" s="24">
        <v>466.1</v>
      </c>
      <c r="H60" s="24" t="s">
        <v>25</v>
      </c>
    </row>
    <row r="61" spans="1:8" s="1" customFormat="1" ht="17.25" customHeight="1" thickBot="1">
      <c r="A61" s="24" t="s">
        <v>79</v>
      </c>
      <c r="B61" s="24">
        <v>56</v>
      </c>
      <c r="C61" s="28">
        <v>40600707</v>
      </c>
      <c r="D61" s="25">
        <v>41122</v>
      </c>
      <c r="E61" s="26" t="s">
        <v>102</v>
      </c>
      <c r="F61" s="24">
        <v>10</v>
      </c>
      <c r="G61" s="24">
        <v>466.1</v>
      </c>
      <c r="H61" s="24" t="s">
        <v>12</v>
      </c>
    </row>
    <row r="62" spans="1:8" s="1" customFormat="1" ht="17.25" customHeight="1" thickBot="1">
      <c r="A62" s="24" t="s">
        <v>79</v>
      </c>
      <c r="B62" s="24">
        <v>57</v>
      </c>
      <c r="C62" s="28">
        <v>40600848</v>
      </c>
      <c r="D62" s="25">
        <v>41123</v>
      </c>
      <c r="E62" s="26" t="s">
        <v>102</v>
      </c>
      <c r="F62" s="24">
        <v>15</v>
      </c>
      <c r="G62" s="24">
        <v>466.1</v>
      </c>
      <c r="H62" s="24" t="s">
        <v>20</v>
      </c>
    </row>
    <row r="63" spans="1:8" s="1" customFormat="1" ht="17.25" customHeight="1" thickBot="1">
      <c r="A63" s="24" t="s">
        <v>79</v>
      </c>
      <c r="B63" s="24">
        <v>58</v>
      </c>
      <c r="C63" s="28">
        <v>40600942</v>
      </c>
      <c r="D63" s="25">
        <v>41123</v>
      </c>
      <c r="E63" s="26" t="s">
        <v>102</v>
      </c>
      <c r="F63" s="24">
        <v>15</v>
      </c>
      <c r="G63" s="24">
        <v>466.1</v>
      </c>
      <c r="H63" s="24" t="s">
        <v>20</v>
      </c>
    </row>
    <row r="64" spans="1:8" s="1" customFormat="1" ht="17.25" customHeight="1" thickBot="1">
      <c r="A64" s="24" t="s">
        <v>79</v>
      </c>
      <c r="B64" s="24">
        <v>59</v>
      </c>
      <c r="C64" s="28">
        <v>40600983</v>
      </c>
      <c r="D64" s="25">
        <v>41123</v>
      </c>
      <c r="E64" s="26" t="s">
        <v>102</v>
      </c>
      <c r="F64" s="24">
        <v>15</v>
      </c>
      <c r="G64" s="24">
        <v>466.1</v>
      </c>
      <c r="H64" s="24" t="s">
        <v>20</v>
      </c>
    </row>
    <row r="65" spans="1:8" s="1" customFormat="1" ht="17.25" customHeight="1" thickBot="1">
      <c r="A65" s="24" t="s">
        <v>79</v>
      </c>
      <c r="B65" s="24">
        <v>60</v>
      </c>
      <c r="C65" s="28">
        <v>40601046</v>
      </c>
      <c r="D65" s="25">
        <v>41123</v>
      </c>
      <c r="E65" s="26" t="s">
        <v>102</v>
      </c>
      <c r="F65" s="24">
        <v>15</v>
      </c>
      <c r="G65" s="24">
        <v>466.1</v>
      </c>
      <c r="H65" s="24" t="s">
        <v>20</v>
      </c>
    </row>
    <row r="66" spans="1:8" s="1" customFormat="1" ht="17.25" customHeight="1" thickBot="1">
      <c r="A66" s="24" t="s">
        <v>79</v>
      </c>
      <c r="B66" s="24">
        <v>61</v>
      </c>
      <c r="C66" s="28">
        <v>40601071</v>
      </c>
      <c r="D66" s="25">
        <v>41144</v>
      </c>
      <c r="E66" s="26" t="s">
        <v>102</v>
      </c>
      <c r="F66" s="24">
        <v>15</v>
      </c>
      <c r="G66" s="24">
        <v>466.1</v>
      </c>
      <c r="H66" s="24" t="s">
        <v>7</v>
      </c>
    </row>
    <row r="67" spans="1:8" s="1" customFormat="1" ht="17.25" customHeight="1" thickBot="1">
      <c r="A67" s="24" t="s">
        <v>79</v>
      </c>
      <c r="B67" s="24">
        <v>62</v>
      </c>
      <c r="C67" s="28">
        <v>40601115</v>
      </c>
      <c r="D67" s="25">
        <v>41128</v>
      </c>
      <c r="E67" s="26" t="s">
        <v>102</v>
      </c>
      <c r="F67" s="24">
        <v>10</v>
      </c>
      <c r="G67" s="24">
        <v>466.1</v>
      </c>
      <c r="H67" s="24" t="s">
        <v>3</v>
      </c>
    </row>
    <row r="68" spans="1:8" s="1" customFormat="1" ht="17.25" customHeight="1" thickBot="1">
      <c r="A68" s="24" t="s">
        <v>79</v>
      </c>
      <c r="B68" s="24">
        <v>63</v>
      </c>
      <c r="C68" s="28">
        <v>40601143</v>
      </c>
      <c r="D68" s="25">
        <v>41129</v>
      </c>
      <c r="E68" s="26" t="s">
        <v>102</v>
      </c>
      <c r="F68" s="24">
        <v>3</v>
      </c>
      <c r="G68" s="24">
        <v>466.1</v>
      </c>
      <c r="H68" s="24" t="s">
        <v>68</v>
      </c>
    </row>
    <row r="69" spans="1:8" s="1" customFormat="1" ht="17.25" customHeight="1" thickBot="1">
      <c r="A69" s="24" t="s">
        <v>79</v>
      </c>
      <c r="B69" s="24">
        <v>64</v>
      </c>
      <c r="C69" s="28">
        <v>40601156</v>
      </c>
      <c r="D69" s="25">
        <v>41129</v>
      </c>
      <c r="E69" s="26" t="s">
        <v>102</v>
      </c>
      <c r="F69" s="24">
        <v>3</v>
      </c>
      <c r="G69" s="24">
        <v>466.1</v>
      </c>
      <c r="H69" s="24" t="s">
        <v>68</v>
      </c>
    </row>
    <row r="70" spans="1:8" s="1" customFormat="1" ht="17.25" customHeight="1" thickBot="1">
      <c r="A70" s="24" t="s">
        <v>79</v>
      </c>
      <c r="B70" s="24">
        <v>65</v>
      </c>
      <c r="C70" s="28">
        <v>40601245</v>
      </c>
      <c r="D70" s="25">
        <v>41131</v>
      </c>
      <c r="E70" s="26" t="s">
        <v>102</v>
      </c>
      <c r="F70" s="24">
        <v>15</v>
      </c>
      <c r="G70" s="24">
        <v>466.1</v>
      </c>
      <c r="H70" s="24" t="s">
        <v>110</v>
      </c>
    </row>
    <row r="71" spans="1:8" s="1" customFormat="1" ht="17.25" customHeight="1" thickBot="1">
      <c r="A71" s="24" t="s">
        <v>79</v>
      </c>
      <c r="B71" s="24">
        <v>66</v>
      </c>
      <c r="C71" s="28">
        <v>40601263</v>
      </c>
      <c r="D71" s="25">
        <v>41135</v>
      </c>
      <c r="E71" s="26" t="s">
        <v>102</v>
      </c>
      <c r="F71" s="24">
        <v>15</v>
      </c>
      <c r="G71" s="24">
        <v>466.1</v>
      </c>
      <c r="H71" s="24" t="s">
        <v>105</v>
      </c>
    </row>
    <row r="72" spans="1:8" s="1" customFormat="1" ht="17.25" customHeight="1" thickBot="1">
      <c r="A72" s="24" t="s">
        <v>79</v>
      </c>
      <c r="B72" s="24">
        <v>67</v>
      </c>
      <c r="C72" s="28">
        <v>40601284</v>
      </c>
      <c r="D72" s="25">
        <v>41127</v>
      </c>
      <c r="E72" s="26" t="s">
        <v>102</v>
      </c>
      <c r="F72" s="24">
        <v>14.5</v>
      </c>
      <c r="G72" s="24">
        <v>466.1</v>
      </c>
      <c r="H72" s="24" t="s">
        <v>43</v>
      </c>
    </row>
    <row r="73" spans="1:8" s="1" customFormat="1" ht="17.25" customHeight="1" thickBot="1">
      <c r="A73" s="24" t="s">
        <v>79</v>
      </c>
      <c r="B73" s="24">
        <v>68</v>
      </c>
      <c r="C73" s="28">
        <v>40601322</v>
      </c>
      <c r="D73" s="25">
        <v>41134</v>
      </c>
      <c r="E73" s="26" t="s">
        <v>102</v>
      </c>
      <c r="F73" s="24">
        <v>15</v>
      </c>
      <c r="G73" s="24">
        <v>466.1</v>
      </c>
      <c r="H73" s="24" t="s">
        <v>54</v>
      </c>
    </row>
    <row r="74" spans="1:8" s="1" customFormat="1" ht="17.25" customHeight="1" thickBot="1">
      <c r="A74" s="24" t="s">
        <v>79</v>
      </c>
      <c r="B74" s="24">
        <v>69</v>
      </c>
      <c r="C74" s="28">
        <v>40601619</v>
      </c>
      <c r="D74" s="25">
        <v>41145</v>
      </c>
      <c r="E74" s="26" t="s">
        <v>102</v>
      </c>
      <c r="F74" s="24">
        <v>12</v>
      </c>
      <c r="G74" s="24">
        <v>466.1</v>
      </c>
      <c r="H74" s="24" t="s">
        <v>25</v>
      </c>
    </row>
    <row r="75" spans="1:8" s="1" customFormat="1" ht="28.5" customHeight="1" thickBot="1">
      <c r="A75" s="24" t="s">
        <v>79</v>
      </c>
      <c r="B75" s="24">
        <v>70</v>
      </c>
      <c r="C75" s="28">
        <v>40601698</v>
      </c>
      <c r="D75" s="25">
        <v>41129</v>
      </c>
      <c r="E75" s="26" t="s">
        <v>103</v>
      </c>
      <c r="F75" s="24">
        <v>15</v>
      </c>
      <c r="G75" s="24">
        <v>39424.8</v>
      </c>
      <c r="H75" s="24" t="s">
        <v>24</v>
      </c>
    </row>
    <row r="76" spans="1:8" s="1" customFormat="1" ht="17.25" customHeight="1" thickBot="1">
      <c r="A76" s="24" t="s">
        <v>79</v>
      </c>
      <c r="B76" s="24">
        <v>71</v>
      </c>
      <c r="C76" s="28">
        <v>40601971</v>
      </c>
      <c r="D76" s="25">
        <v>41131</v>
      </c>
      <c r="E76" s="26" t="s">
        <v>102</v>
      </c>
      <c r="F76" s="24">
        <v>7</v>
      </c>
      <c r="G76" s="24">
        <v>466.1</v>
      </c>
      <c r="H76" s="24" t="s">
        <v>112</v>
      </c>
    </row>
    <row r="77" spans="1:8" s="1" customFormat="1" ht="17.25" customHeight="1" thickBot="1">
      <c r="A77" s="24" t="s">
        <v>79</v>
      </c>
      <c r="B77" s="24">
        <v>72</v>
      </c>
      <c r="C77" s="28">
        <v>40601972</v>
      </c>
      <c r="D77" s="25">
        <v>41131</v>
      </c>
      <c r="E77" s="26" t="s">
        <v>102</v>
      </c>
      <c r="F77" s="24">
        <v>14.5</v>
      </c>
      <c r="G77" s="24">
        <v>466.1</v>
      </c>
      <c r="H77" s="24" t="s">
        <v>15</v>
      </c>
    </row>
    <row r="78" spans="1:8" s="1" customFormat="1" ht="17.25" customHeight="1" thickBot="1">
      <c r="A78" s="24" t="s">
        <v>79</v>
      </c>
      <c r="B78" s="24">
        <v>73</v>
      </c>
      <c r="C78" s="28">
        <v>40602011</v>
      </c>
      <c r="D78" s="25">
        <v>41127</v>
      </c>
      <c r="E78" s="26" t="s">
        <v>102</v>
      </c>
      <c r="F78" s="24">
        <v>15</v>
      </c>
      <c r="G78" s="24">
        <v>466.1</v>
      </c>
      <c r="H78" s="24" t="s">
        <v>64</v>
      </c>
    </row>
    <row r="79" spans="1:8" s="1" customFormat="1" ht="17.25" customHeight="1" thickBot="1">
      <c r="A79" s="24" t="s">
        <v>79</v>
      </c>
      <c r="B79" s="24">
        <v>74</v>
      </c>
      <c r="C79" s="28">
        <v>40602255</v>
      </c>
      <c r="D79" s="25">
        <v>41122</v>
      </c>
      <c r="E79" s="26" t="s">
        <v>102</v>
      </c>
      <c r="F79" s="24">
        <v>15</v>
      </c>
      <c r="G79" s="24">
        <v>466.1</v>
      </c>
      <c r="H79" s="24" t="s">
        <v>64</v>
      </c>
    </row>
    <row r="80" spans="1:8" s="1" customFormat="1" ht="17.25" customHeight="1" thickBot="1">
      <c r="A80" s="24" t="s">
        <v>79</v>
      </c>
      <c r="B80" s="24">
        <v>75</v>
      </c>
      <c r="C80" s="28">
        <v>40602934</v>
      </c>
      <c r="D80" s="25">
        <v>41135</v>
      </c>
      <c r="E80" s="26" t="s">
        <v>102</v>
      </c>
      <c r="F80" s="24">
        <v>1</v>
      </c>
      <c r="G80" s="24">
        <v>466.1</v>
      </c>
      <c r="H80" s="24" t="s">
        <v>98</v>
      </c>
    </row>
    <row r="81" spans="1:8" s="1" customFormat="1" ht="17.25" customHeight="1" thickBot="1">
      <c r="A81" s="24" t="s">
        <v>79</v>
      </c>
      <c r="B81" s="24">
        <v>76</v>
      </c>
      <c r="C81" s="28">
        <v>40603241</v>
      </c>
      <c r="D81" s="25">
        <v>41122</v>
      </c>
      <c r="E81" s="26" t="s">
        <v>102</v>
      </c>
      <c r="F81" s="24">
        <v>4</v>
      </c>
      <c r="G81" s="24">
        <v>466.1</v>
      </c>
      <c r="H81" s="24" t="s">
        <v>64</v>
      </c>
    </row>
    <row r="82" spans="1:8" s="1" customFormat="1" ht="17.25" customHeight="1" thickBot="1">
      <c r="A82" s="24" t="s">
        <v>79</v>
      </c>
      <c r="B82" s="24">
        <v>77</v>
      </c>
      <c r="C82" s="28">
        <v>40603631</v>
      </c>
      <c r="D82" s="25">
        <v>41136</v>
      </c>
      <c r="E82" s="26" t="s">
        <v>102</v>
      </c>
      <c r="F82" s="24">
        <v>15</v>
      </c>
      <c r="G82" s="24">
        <v>466.1</v>
      </c>
      <c r="H82" s="24" t="s">
        <v>64</v>
      </c>
    </row>
    <row r="83" spans="1:8" s="1" customFormat="1" ht="17.25" customHeight="1" thickBot="1">
      <c r="A83" s="24" t="s">
        <v>79</v>
      </c>
      <c r="B83" s="24">
        <v>78</v>
      </c>
      <c r="C83" s="28">
        <v>40604152</v>
      </c>
      <c r="D83" s="25">
        <v>41127</v>
      </c>
      <c r="E83" s="26" t="s">
        <v>102</v>
      </c>
      <c r="F83" s="24">
        <v>4.5</v>
      </c>
      <c r="G83" s="24">
        <v>466.1</v>
      </c>
      <c r="H83" s="24" t="s">
        <v>62</v>
      </c>
    </row>
    <row r="84" spans="1:8" s="1" customFormat="1" ht="17.25" customHeight="1" thickBot="1">
      <c r="A84" s="24" t="s">
        <v>79</v>
      </c>
      <c r="B84" s="24">
        <v>79</v>
      </c>
      <c r="C84" s="28">
        <v>40604166</v>
      </c>
      <c r="D84" s="25">
        <v>41127</v>
      </c>
      <c r="E84" s="26" t="s">
        <v>102</v>
      </c>
      <c r="F84" s="24">
        <v>4.5</v>
      </c>
      <c r="G84" s="24">
        <v>466.1</v>
      </c>
      <c r="H84" s="24" t="s">
        <v>62</v>
      </c>
    </row>
    <row r="85" spans="1:8" s="1" customFormat="1" ht="17.25" customHeight="1" thickBot="1">
      <c r="A85" s="24" t="s">
        <v>79</v>
      </c>
      <c r="B85" s="24">
        <v>80</v>
      </c>
      <c r="C85" s="28">
        <v>40604179</v>
      </c>
      <c r="D85" s="25">
        <v>41127</v>
      </c>
      <c r="E85" s="26" t="s">
        <v>102</v>
      </c>
      <c r="F85" s="24">
        <v>4.5</v>
      </c>
      <c r="G85" s="24">
        <v>466.1</v>
      </c>
      <c r="H85" s="24" t="s">
        <v>62</v>
      </c>
    </row>
    <row r="86" spans="1:8" s="1" customFormat="1" ht="17.25" customHeight="1" thickBot="1">
      <c r="A86" s="24" t="s">
        <v>79</v>
      </c>
      <c r="B86" s="24">
        <v>81</v>
      </c>
      <c r="C86" s="28">
        <v>40604209</v>
      </c>
      <c r="D86" s="25">
        <v>41127</v>
      </c>
      <c r="E86" s="26" t="s">
        <v>102</v>
      </c>
      <c r="F86" s="24">
        <v>4.5</v>
      </c>
      <c r="G86" s="24">
        <v>466.1</v>
      </c>
      <c r="H86" s="24" t="s">
        <v>62</v>
      </c>
    </row>
    <row r="87" spans="1:8" s="1" customFormat="1" ht="17.25" customHeight="1" thickBot="1">
      <c r="A87" s="24" t="s">
        <v>79</v>
      </c>
      <c r="B87" s="24">
        <v>82</v>
      </c>
      <c r="C87" s="28">
        <v>40604263</v>
      </c>
      <c r="D87" s="25">
        <v>41127</v>
      </c>
      <c r="E87" s="26" t="s">
        <v>102</v>
      </c>
      <c r="F87" s="24">
        <v>4.5</v>
      </c>
      <c r="G87" s="24">
        <v>466.1</v>
      </c>
      <c r="H87" s="24" t="s">
        <v>62</v>
      </c>
    </row>
    <row r="88" spans="1:8" s="1" customFormat="1" ht="17.25" customHeight="1" thickBot="1">
      <c r="A88" s="24" t="s">
        <v>79</v>
      </c>
      <c r="B88" s="24">
        <v>83</v>
      </c>
      <c r="C88" s="28">
        <v>40604268</v>
      </c>
      <c r="D88" s="25">
        <v>41127</v>
      </c>
      <c r="E88" s="26" t="s">
        <v>102</v>
      </c>
      <c r="F88" s="24">
        <v>4.5</v>
      </c>
      <c r="G88" s="24">
        <v>466.1</v>
      </c>
      <c r="H88" s="24" t="s">
        <v>62</v>
      </c>
    </row>
    <row r="89" spans="1:8" s="1" customFormat="1" ht="17.25" customHeight="1" thickBot="1">
      <c r="A89" s="24" t="s">
        <v>79</v>
      </c>
      <c r="B89" s="24">
        <v>84</v>
      </c>
      <c r="C89" s="28">
        <v>40604280</v>
      </c>
      <c r="D89" s="25">
        <v>41127</v>
      </c>
      <c r="E89" s="26" t="s">
        <v>102</v>
      </c>
      <c r="F89" s="24">
        <v>4.5</v>
      </c>
      <c r="G89" s="24">
        <v>466.1</v>
      </c>
      <c r="H89" s="24" t="s">
        <v>62</v>
      </c>
    </row>
    <row r="90" spans="1:8" s="1" customFormat="1" ht="17.25" customHeight="1" thickBot="1">
      <c r="A90" s="24" t="s">
        <v>79</v>
      </c>
      <c r="B90" s="24">
        <v>85</v>
      </c>
      <c r="C90" s="28">
        <v>40604309</v>
      </c>
      <c r="D90" s="25">
        <v>41127</v>
      </c>
      <c r="E90" s="26" t="s">
        <v>102</v>
      </c>
      <c r="F90" s="24">
        <v>4.5</v>
      </c>
      <c r="G90" s="24">
        <v>466.1</v>
      </c>
      <c r="H90" s="24" t="s">
        <v>62</v>
      </c>
    </row>
    <row r="91" spans="1:8" s="1" customFormat="1" ht="17.25" customHeight="1" thickBot="1">
      <c r="A91" s="24" t="s">
        <v>79</v>
      </c>
      <c r="B91" s="24">
        <v>86</v>
      </c>
      <c r="C91" s="28">
        <v>40604322</v>
      </c>
      <c r="D91" s="25">
        <v>41127</v>
      </c>
      <c r="E91" s="26" t="s">
        <v>102</v>
      </c>
      <c r="F91" s="24">
        <v>4.5</v>
      </c>
      <c r="G91" s="24">
        <v>466.1</v>
      </c>
      <c r="H91" s="24" t="s">
        <v>62</v>
      </c>
    </row>
    <row r="92" spans="1:8" s="1" customFormat="1" ht="17.25" customHeight="1" thickBot="1">
      <c r="A92" s="24" t="s">
        <v>79</v>
      </c>
      <c r="B92" s="24">
        <v>87</v>
      </c>
      <c r="C92" s="28">
        <v>40604345</v>
      </c>
      <c r="D92" s="25">
        <v>41127</v>
      </c>
      <c r="E92" s="26" t="s">
        <v>102</v>
      </c>
      <c r="F92" s="24">
        <v>4.5</v>
      </c>
      <c r="G92" s="24">
        <v>466.1</v>
      </c>
      <c r="H92" s="24" t="s">
        <v>62</v>
      </c>
    </row>
    <row r="93" spans="1:8" s="1" customFormat="1" ht="17.25" customHeight="1" thickBot="1">
      <c r="A93" s="24" t="s">
        <v>79</v>
      </c>
      <c r="B93" s="24">
        <v>88</v>
      </c>
      <c r="C93" s="28">
        <v>40604352</v>
      </c>
      <c r="D93" s="25">
        <v>41127</v>
      </c>
      <c r="E93" s="26" t="s">
        <v>102</v>
      </c>
      <c r="F93" s="24">
        <v>4.5</v>
      </c>
      <c r="G93" s="24">
        <v>466.1</v>
      </c>
      <c r="H93" s="24" t="s">
        <v>62</v>
      </c>
    </row>
    <row r="94" spans="1:8" s="1" customFormat="1" ht="17.25" customHeight="1" thickBot="1">
      <c r="A94" s="24" t="s">
        <v>79</v>
      </c>
      <c r="B94" s="24">
        <v>89</v>
      </c>
      <c r="C94" s="28">
        <v>40604367</v>
      </c>
      <c r="D94" s="25">
        <v>41127</v>
      </c>
      <c r="E94" s="26" t="s">
        <v>102</v>
      </c>
      <c r="F94" s="24">
        <v>4.5</v>
      </c>
      <c r="G94" s="24">
        <v>466.1</v>
      </c>
      <c r="H94" s="24" t="s">
        <v>62</v>
      </c>
    </row>
    <row r="95" spans="1:8" s="1" customFormat="1" ht="17.25" customHeight="1" thickBot="1">
      <c r="A95" s="24" t="s">
        <v>79</v>
      </c>
      <c r="B95" s="24">
        <v>90</v>
      </c>
      <c r="C95" s="28">
        <v>40604380</v>
      </c>
      <c r="D95" s="25">
        <v>41127</v>
      </c>
      <c r="E95" s="26" t="s">
        <v>102</v>
      </c>
      <c r="F95" s="24">
        <v>4.5</v>
      </c>
      <c r="G95" s="24">
        <v>466.1</v>
      </c>
      <c r="H95" s="24" t="s">
        <v>62</v>
      </c>
    </row>
    <row r="96" spans="1:8" s="1" customFormat="1" ht="17.25" customHeight="1" thickBot="1">
      <c r="A96" s="24" t="s">
        <v>79</v>
      </c>
      <c r="B96" s="24">
        <v>91</v>
      </c>
      <c r="C96" s="28">
        <v>40604399</v>
      </c>
      <c r="D96" s="25">
        <v>41127</v>
      </c>
      <c r="E96" s="26" t="s">
        <v>102</v>
      </c>
      <c r="F96" s="24">
        <v>4.5</v>
      </c>
      <c r="G96" s="24">
        <v>466.1</v>
      </c>
      <c r="H96" s="24" t="s">
        <v>62</v>
      </c>
    </row>
    <row r="97" spans="1:8" s="1" customFormat="1" ht="17.25" customHeight="1" thickBot="1">
      <c r="A97" s="24" t="s">
        <v>79</v>
      </c>
      <c r="B97" s="24">
        <v>92</v>
      </c>
      <c r="C97" s="28">
        <v>40604412</v>
      </c>
      <c r="D97" s="25">
        <v>41127</v>
      </c>
      <c r="E97" s="26" t="s">
        <v>102</v>
      </c>
      <c r="F97" s="24">
        <v>4.5</v>
      </c>
      <c r="G97" s="24">
        <v>466.1</v>
      </c>
      <c r="H97" s="24" t="s">
        <v>62</v>
      </c>
    </row>
    <row r="98" spans="1:8" s="1" customFormat="1" ht="17.25" customHeight="1" thickBot="1">
      <c r="A98" s="24" t="s">
        <v>79</v>
      </c>
      <c r="B98" s="24">
        <v>93</v>
      </c>
      <c r="C98" s="28">
        <v>40604426</v>
      </c>
      <c r="D98" s="25">
        <v>41127</v>
      </c>
      <c r="E98" s="26" t="s">
        <v>102</v>
      </c>
      <c r="F98" s="24">
        <v>4.5</v>
      </c>
      <c r="G98" s="24">
        <v>466.1</v>
      </c>
      <c r="H98" s="24" t="s">
        <v>62</v>
      </c>
    </row>
    <row r="99" spans="1:8" s="1" customFormat="1" ht="17.25" customHeight="1" thickBot="1">
      <c r="A99" s="24" t="s">
        <v>79</v>
      </c>
      <c r="B99" s="24">
        <v>94</v>
      </c>
      <c r="C99" s="28">
        <v>40604438</v>
      </c>
      <c r="D99" s="25">
        <v>41127</v>
      </c>
      <c r="E99" s="26" t="s">
        <v>102</v>
      </c>
      <c r="F99" s="24">
        <v>4.5</v>
      </c>
      <c r="G99" s="24">
        <v>466.1</v>
      </c>
      <c r="H99" s="24" t="s">
        <v>62</v>
      </c>
    </row>
    <row r="100" spans="1:8" s="1" customFormat="1" ht="17.25" customHeight="1" thickBot="1">
      <c r="A100" s="24" t="s">
        <v>79</v>
      </c>
      <c r="B100" s="24">
        <v>95</v>
      </c>
      <c r="C100" s="28">
        <v>40604447</v>
      </c>
      <c r="D100" s="25">
        <v>41127</v>
      </c>
      <c r="E100" s="26" t="s">
        <v>102</v>
      </c>
      <c r="F100" s="24">
        <v>4.5</v>
      </c>
      <c r="G100" s="24">
        <v>466.1</v>
      </c>
      <c r="H100" s="24" t="s">
        <v>62</v>
      </c>
    </row>
    <row r="101" spans="1:8" s="1" customFormat="1" ht="17.25" customHeight="1" thickBot="1">
      <c r="A101" s="24" t="s">
        <v>79</v>
      </c>
      <c r="B101" s="24">
        <v>96</v>
      </c>
      <c r="C101" s="28">
        <v>40604458</v>
      </c>
      <c r="D101" s="25">
        <v>41127</v>
      </c>
      <c r="E101" s="26" t="s">
        <v>102</v>
      </c>
      <c r="F101" s="24">
        <v>4.5</v>
      </c>
      <c r="G101" s="24">
        <v>466.1</v>
      </c>
      <c r="H101" s="24" t="s">
        <v>62</v>
      </c>
    </row>
    <row r="102" spans="1:8" s="1" customFormat="1" ht="17.25" customHeight="1" thickBot="1">
      <c r="A102" s="24" t="s">
        <v>79</v>
      </c>
      <c r="B102" s="24">
        <v>97</v>
      </c>
      <c r="C102" s="28">
        <v>40604477</v>
      </c>
      <c r="D102" s="25">
        <v>41127</v>
      </c>
      <c r="E102" s="26" t="s">
        <v>102</v>
      </c>
      <c r="F102" s="24">
        <v>4.5</v>
      </c>
      <c r="G102" s="24">
        <v>466.1</v>
      </c>
      <c r="H102" s="24" t="s">
        <v>62</v>
      </c>
    </row>
    <row r="103" spans="1:8" s="1" customFormat="1" ht="17.25" customHeight="1" thickBot="1">
      <c r="A103" s="24" t="s">
        <v>79</v>
      </c>
      <c r="B103" s="24">
        <v>98</v>
      </c>
      <c r="C103" s="28">
        <v>40604586</v>
      </c>
      <c r="D103" s="25">
        <v>41142</v>
      </c>
      <c r="E103" s="26" t="s">
        <v>102</v>
      </c>
      <c r="F103" s="24">
        <v>4</v>
      </c>
      <c r="G103" s="24">
        <v>466.1</v>
      </c>
      <c r="H103" s="24" t="s">
        <v>112</v>
      </c>
    </row>
    <row r="104" spans="1:8" s="1" customFormat="1" ht="17.25" customHeight="1" thickBot="1">
      <c r="A104" s="24" t="s">
        <v>79</v>
      </c>
      <c r="B104" s="24">
        <v>99</v>
      </c>
      <c r="C104" s="28">
        <v>40604600</v>
      </c>
      <c r="D104" s="25">
        <v>41141</v>
      </c>
      <c r="E104" s="26" t="s">
        <v>102</v>
      </c>
      <c r="F104" s="24">
        <v>10</v>
      </c>
      <c r="G104" s="24">
        <v>466.1</v>
      </c>
      <c r="H104" s="24" t="s">
        <v>53</v>
      </c>
    </row>
    <row r="105" spans="1:8" s="1" customFormat="1" ht="17.25" customHeight="1" thickBot="1">
      <c r="A105" s="24" t="s">
        <v>79</v>
      </c>
      <c r="B105" s="24">
        <v>100</v>
      </c>
      <c r="C105" s="28">
        <v>40604886</v>
      </c>
      <c r="D105" s="25">
        <v>41144</v>
      </c>
      <c r="E105" s="26" t="s">
        <v>102</v>
      </c>
      <c r="F105" s="24">
        <v>4</v>
      </c>
      <c r="G105" s="24">
        <v>466.1</v>
      </c>
      <c r="H105" s="24" t="s">
        <v>15</v>
      </c>
    </row>
    <row r="106" spans="1:8" s="1" customFormat="1" ht="20.25" customHeight="1" thickBot="1">
      <c r="A106" s="24" t="s">
        <v>79</v>
      </c>
      <c r="B106" s="24">
        <v>101</v>
      </c>
      <c r="C106" s="28">
        <v>40605132</v>
      </c>
      <c r="D106" s="25">
        <v>41135</v>
      </c>
      <c r="E106" s="26" t="s">
        <v>103</v>
      </c>
      <c r="F106" s="24">
        <v>90</v>
      </c>
      <c r="G106" s="24">
        <v>236548.8</v>
      </c>
      <c r="H106" s="24" t="s">
        <v>36</v>
      </c>
    </row>
    <row r="107" spans="1:8" s="1" customFormat="1" ht="17.25" customHeight="1" thickBot="1">
      <c r="A107" s="24" t="s">
        <v>79</v>
      </c>
      <c r="B107" s="24">
        <v>102</v>
      </c>
      <c r="C107" s="28">
        <v>40605155</v>
      </c>
      <c r="D107" s="25">
        <v>41144</v>
      </c>
      <c r="E107" s="26" t="s">
        <v>102</v>
      </c>
      <c r="F107" s="24">
        <v>5</v>
      </c>
      <c r="G107" s="24">
        <v>466.1</v>
      </c>
      <c r="H107" s="24" t="s">
        <v>63</v>
      </c>
    </row>
    <row r="108" spans="1:8" s="1" customFormat="1" ht="17.25" customHeight="1" thickBot="1">
      <c r="A108" s="24" t="s">
        <v>79</v>
      </c>
      <c r="B108" s="24">
        <v>103</v>
      </c>
      <c r="C108" s="28">
        <v>40605162</v>
      </c>
      <c r="D108" s="25">
        <v>41124</v>
      </c>
      <c r="E108" s="26" t="s">
        <v>102</v>
      </c>
      <c r="F108" s="24">
        <v>10</v>
      </c>
      <c r="G108" s="24">
        <v>466.1</v>
      </c>
      <c r="H108" s="24" t="s">
        <v>3</v>
      </c>
    </row>
    <row r="109" spans="1:8" s="1" customFormat="1" ht="17.25" customHeight="1" thickBot="1">
      <c r="A109" s="24" t="s">
        <v>79</v>
      </c>
      <c r="B109" s="24">
        <v>104</v>
      </c>
      <c r="C109" s="28">
        <v>40605174</v>
      </c>
      <c r="D109" s="25">
        <v>41141</v>
      </c>
      <c r="E109" s="26" t="s">
        <v>102</v>
      </c>
      <c r="F109" s="24">
        <v>0.035</v>
      </c>
      <c r="G109" s="24">
        <v>466.1</v>
      </c>
      <c r="H109" s="24" t="s">
        <v>1</v>
      </c>
    </row>
    <row r="110" spans="1:8" s="1" customFormat="1" ht="17.25" customHeight="1" thickBot="1">
      <c r="A110" s="24" t="s">
        <v>79</v>
      </c>
      <c r="B110" s="24">
        <v>105</v>
      </c>
      <c r="C110" s="28">
        <v>40605192</v>
      </c>
      <c r="D110" s="25">
        <v>41138</v>
      </c>
      <c r="E110" s="26" t="s">
        <v>102</v>
      </c>
      <c r="F110" s="24">
        <v>5</v>
      </c>
      <c r="G110" s="24">
        <v>466.1</v>
      </c>
      <c r="H110" s="24" t="s">
        <v>50</v>
      </c>
    </row>
    <row r="111" spans="1:8" s="1" customFormat="1" ht="17.25" customHeight="1" thickBot="1">
      <c r="A111" s="24" t="s">
        <v>79</v>
      </c>
      <c r="B111" s="24">
        <v>106</v>
      </c>
      <c r="C111" s="28">
        <v>40605208</v>
      </c>
      <c r="D111" s="25">
        <v>41136</v>
      </c>
      <c r="E111" s="26" t="s">
        <v>102</v>
      </c>
      <c r="F111" s="24">
        <v>12</v>
      </c>
      <c r="G111" s="24">
        <v>466.1</v>
      </c>
      <c r="H111" s="24" t="s">
        <v>47</v>
      </c>
    </row>
    <row r="112" spans="1:8" s="1" customFormat="1" ht="17.25" customHeight="1" thickBot="1">
      <c r="A112" s="24" t="s">
        <v>79</v>
      </c>
      <c r="B112" s="24">
        <v>107</v>
      </c>
      <c r="C112" s="28">
        <v>40605219</v>
      </c>
      <c r="D112" s="25">
        <v>41145</v>
      </c>
      <c r="E112" s="26" t="s">
        <v>102</v>
      </c>
      <c r="F112" s="24">
        <v>8</v>
      </c>
      <c r="G112" s="24">
        <v>466.1</v>
      </c>
      <c r="H112" s="24" t="s">
        <v>16</v>
      </c>
    </row>
    <row r="113" spans="1:8" s="1" customFormat="1" ht="17.25" customHeight="1" thickBot="1">
      <c r="A113" s="24" t="s">
        <v>79</v>
      </c>
      <c r="B113" s="24">
        <v>108</v>
      </c>
      <c r="C113" s="28">
        <v>40605257</v>
      </c>
      <c r="D113" s="25">
        <v>41152</v>
      </c>
      <c r="E113" s="26" t="s">
        <v>102</v>
      </c>
      <c r="F113" s="24">
        <v>8</v>
      </c>
      <c r="G113" s="24">
        <v>466.1</v>
      </c>
      <c r="H113" s="24" t="s">
        <v>100</v>
      </c>
    </row>
    <row r="114" spans="1:8" s="1" customFormat="1" ht="17.25" customHeight="1" thickBot="1">
      <c r="A114" s="24" t="s">
        <v>79</v>
      </c>
      <c r="B114" s="24">
        <v>109</v>
      </c>
      <c r="C114" s="28">
        <v>40605720</v>
      </c>
      <c r="D114" s="25">
        <v>41134</v>
      </c>
      <c r="E114" s="26" t="s">
        <v>102</v>
      </c>
      <c r="F114" s="24">
        <v>15</v>
      </c>
      <c r="G114" s="24">
        <v>466.1</v>
      </c>
      <c r="H114" s="24" t="s">
        <v>29</v>
      </c>
    </row>
    <row r="115" spans="1:8" s="1" customFormat="1" ht="17.25" customHeight="1" thickBot="1">
      <c r="A115" s="24" t="s">
        <v>79</v>
      </c>
      <c r="B115" s="24">
        <v>110</v>
      </c>
      <c r="C115" s="28">
        <v>40605758</v>
      </c>
      <c r="D115" s="25">
        <v>41135</v>
      </c>
      <c r="E115" s="26" t="s">
        <v>102</v>
      </c>
      <c r="F115" s="24">
        <v>5</v>
      </c>
      <c r="G115" s="24">
        <v>466.1</v>
      </c>
      <c r="H115" s="24" t="s">
        <v>1</v>
      </c>
    </row>
    <row r="116" spans="1:8" s="1" customFormat="1" ht="17.25" customHeight="1" thickBot="1">
      <c r="A116" s="24" t="s">
        <v>79</v>
      </c>
      <c r="B116" s="24">
        <v>111</v>
      </c>
      <c r="C116" s="28">
        <v>40605783</v>
      </c>
      <c r="D116" s="25">
        <v>41129</v>
      </c>
      <c r="E116" s="26" t="s">
        <v>102</v>
      </c>
      <c r="F116" s="24">
        <v>7</v>
      </c>
      <c r="G116" s="24">
        <v>466.1</v>
      </c>
      <c r="H116" s="24" t="s">
        <v>13</v>
      </c>
    </row>
    <row r="117" spans="1:8" s="1" customFormat="1" ht="17.25" customHeight="1" thickBot="1">
      <c r="A117" s="24" t="s">
        <v>79</v>
      </c>
      <c r="B117" s="24">
        <v>112</v>
      </c>
      <c r="C117" s="28">
        <v>40605805</v>
      </c>
      <c r="D117" s="25">
        <v>41134</v>
      </c>
      <c r="E117" s="26" t="s">
        <v>102</v>
      </c>
      <c r="F117" s="24">
        <v>5</v>
      </c>
      <c r="G117" s="24">
        <v>466.1</v>
      </c>
      <c r="H117" s="24" t="s">
        <v>3</v>
      </c>
    </row>
    <row r="118" spans="1:8" s="1" customFormat="1" ht="17.25" customHeight="1" thickBot="1">
      <c r="A118" s="24" t="s">
        <v>79</v>
      </c>
      <c r="B118" s="24">
        <v>113</v>
      </c>
      <c r="C118" s="28">
        <v>40605818</v>
      </c>
      <c r="D118" s="25">
        <v>41142</v>
      </c>
      <c r="E118" s="26" t="s">
        <v>102</v>
      </c>
      <c r="F118" s="24">
        <v>10</v>
      </c>
      <c r="G118" s="24">
        <v>466.1</v>
      </c>
      <c r="H118" s="24" t="s">
        <v>63</v>
      </c>
    </row>
    <row r="119" spans="1:8" s="1" customFormat="1" ht="17.25" customHeight="1" thickBot="1">
      <c r="A119" s="24" t="s">
        <v>79</v>
      </c>
      <c r="B119" s="24">
        <v>114</v>
      </c>
      <c r="C119" s="28">
        <v>40605897</v>
      </c>
      <c r="D119" s="25">
        <v>41131</v>
      </c>
      <c r="E119" s="26" t="s">
        <v>102</v>
      </c>
      <c r="F119" s="24">
        <v>14.5</v>
      </c>
      <c r="G119" s="24">
        <v>466.1</v>
      </c>
      <c r="H119" s="24" t="s">
        <v>67</v>
      </c>
    </row>
    <row r="120" spans="1:8" s="1" customFormat="1" ht="17.25" customHeight="1" thickBot="1">
      <c r="A120" s="24" t="s">
        <v>79</v>
      </c>
      <c r="B120" s="24">
        <v>115</v>
      </c>
      <c r="C120" s="28">
        <v>40605919</v>
      </c>
      <c r="D120" s="25">
        <v>41141</v>
      </c>
      <c r="E120" s="26" t="s">
        <v>102</v>
      </c>
      <c r="F120" s="24">
        <v>12</v>
      </c>
      <c r="G120" s="24">
        <v>466.1</v>
      </c>
      <c r="H120" s="24" t="s">
        <v>34</v>
      </c>
    </row>
    <row r="121" spans="1:8" s="1" customFormat="1" ht="17.25" customHeight="1" thickBot="1">
      <c r="A121" s="24" t="s">
        <v>79</v>
      </c>
      <c r="B121" s="24">
        <v>116</v>
      </c>
      <c r="C121" s="28">
        <v>40605931</v>
      </c>
      <c r="D121" s="25">
        <v>41127</v>
      </c>
      <c r="E121" s="26" t="s">
        <v>102</v>
      </c>
      <c r="F121" s="24">
        <v>10</v>
      </c>
      <c r="G121" s="24">
        <v>466.1</v>
      </c>
      <c r="H121" s="24" t="s">
        <v>21</v>
      </c>
    </row>
    <row r="122" spans="1:8" s="1" customFormat="1" ht="17.25" customHeight="1" thickBot="1">
      <c r="A122" s="24" t="s">
        <v>79</v>
      </c>
      <c r="B122" s="24">
        <v>117</v>
      </c>
      <c r="C122" s="28">
        <v>40606062</v>
      </c>
      <c r="D122" s="25">
        <v>41128</v>
      </c>
      <c r="E122" s="26" t="s">
        <v>102</v>
      </c>
      <c r="F122" s="24">
        <v>4</v>
      </c>
      <c r="G122" s="24">
        <v>466.1</v>
      </c>
      <c r="H122" s="24" t="s">
        <v>12</v>
      </c>
    </row>
    <row r="123" spans="1:8" s="1" customFormat="1" ht="17.25" customHeight="1" thickBot="1">
      <c r="A123" s="24" t="s">
        <v>79</v>
      </c>
      <c r="B123" s="24">
        <v>118</v>
      </c>
      <c r="C123" s="28">
        <v>40606080</v>
      </c>
      <c r="D123" s="25">
        <v>41131</v>
      </c>
      <c r="E123" s="26" t="s">
        <v>102</v>
      </c>
      <c r="F123" s="24">
        <v>4</v>
      </c>
      <c r="G123" s="24">
        <v>466.1</v>
      </c>
      <c r="H123" s="24" t="s">
        <v>93</v>
      </c>
    </row>
    <row r="124" spans="1:8" s="1" customFormat="1" ht="17.25" customHeight="1" thickBot="1">
      <c r="A124" s="24" t="s">
        <v>79</v>
      </c>
      <c r="B124" s="24">
        <v>119</v>
      </c>
      <c r="C124" s="28">
        <v>40606177</v>
      </c>
      <c r="D124" s="25">
        <v>41123</v>
      </c>
      <c r="E124" s="26" t="s">
        <v>102</v>
      </c>
      <c r="F124" s="24">
        <v>15</v>
      </c>
      <c r="G124" s="24">
        <v>466.1</v>
      </c>
      <c r="H124" s="24" t="s">
        <v>91</v>
      </c>
    </row>
    <row r="125" spans="1:8" s="1" customFormat="1" ht="17.25" customHeight="1" thickBot="1">
      <c r="A125" s="24" t="s">
        <v>79</v>
      </c>
      <c r="B125" s="24">
        <v>120</v>
      </c>
      <c r="C125" s="28">
        <v>40606232</v>
      </c>
      <c r="D125" s="25">
        <v>41137</v>
      </c>
      <c r="E125" s="26" t="s">
        <v>102</v>
      </c>
      <c r="F125" s="24">
        <v>4</v>
      </c>
      <c r="G125" s="24">
        <v>466.1</v>
      </c>
      <c r="H125" s="24" t="s">
        <v>12</v>
      </c>
    </row>
    <row r="126" spans="1:8" s="1" customFormat="1" ht="17.25" customHeight="1" thickBot="1">
      <c r="A126" s="24" t="s">
        <v>79</v>
      </c>
      <c r="B126" s="24">
        <v>121</v>
      </c>
      <c r="C126" s="28">
        <v>40606606</v>
      </c>
      <c r="D126" s="25">
        <v>41135</v>
      </c>
      <c r="E126" s="26" t="s">
        <v>102</v>
      </c>
      <c r="F126" s="24">
        <v>7</v>
      </c>
      <c r="G126" s="24">
        <v>466.1</v>
      </c>
      <c r="H126" s="24" t="s">
        <v>38</v>
      </c>
    </row>
    <row r="127" spans="1:8" s="1" customFormat="1" ht="17.25" customHeight="1" thickBot="1">
      <c r="A127" s="24" t="s">
        <v>79</v>
      </c>
      <c r="B127" s="24">
        <v>122</v>
      </c>
      <c r="C127" s="28">
        <v>40606669</v>
      </c>
      <c r="D127" s="25">
        <v>41138</v>
      </c>
      <c r="E127" s="26" t="s">
        <v>102</v>
      </c>
      <c r="F127" s="24">
        <v>7</v>
      </c>
      <c r="G127" s="24">
        <v>466.1</v>
      </c>
      <c r="H127" s="24" t="s">
        <v>38</v>
      </c>
    </row>
    <row r="128" spans="1:8" s="1" customFormat="1" ht="17.25" customHeight="1" thickBot="1">
      <c r="A128" s="24" t="s">
        <v>79</v>
      </c>
      <c r="B128" s="24">
        <v>124</v>
      </c>
      <c r="C128" s="28">
        <v>40607044</v>
      </c>
      <c r="D128" s="25">
        <v>41144</v>
      </c>
      <c r="E128" s="26" t="s">
        <v>102</v>
      </c>
      <c r="F128" s="24">
        <v>10</v>
      </c>
      <c r="G128" s="24">
        <v>466.1</v>
      </c>
      <c r="H128" s="24" t="s">
        <v>41</v>
      </c>
    </row>
    <row r="129" spans="1:8" s="1" customFormat="1" ht="17.25" customHeight="1" thickBot="1">
      <c r="A129" s="24" t="s">
        <v>79</v>
      </c>
      <c r="B129" s="24">
        <v>125</v>
      </c>
      <c r="C129" s="28">
        <v>40607373</v>
      </c>
      <c r="D129" s="25">
        <v>41134</v>
      </c>
      <c r="E129" s="26" t="s">
        <v>102</v>
      </c>
      <c r="F129" s="24">
        <v>10</v>
      </c>
      <c r="G129" s="24">
        <v>466.1</v>
      </c>
      <c r="H129" s="24" t="s">
        <v>128</v>
      </c>
    </row>
    <row r="130" spans="1:8" s="1" customFormat="1" ht="17.25" customHeight="1" thickBot="1">
      <c r="A130" s="24" t="s">
        <v>79</v>
      </c>
      <c r="B130" s="24">
        <v>126</v>
      </c>
      <c r="C130" s="28">
        <v>40607516</v>
      </c>
      <c r="D130" s="25">
        <v>41138</v>
      </c>
      <c r="E130" s="26" t="s">
        <v>103</v>
      </c>
      <c r="F130" s="24">
        <v>40</v>
      </c>
      <c r="G130" s="24">
        <v>105132.8</v>
      </c>
      <c r="H130" s="24" t="s">
        <v>53</v>
      </c>
    </row>
    <row r="131" spans="1:8" s="1" customFormat="1" ht="17.25" customHeight="1" thickBot="1">
      <c r="A131" s="24" t="s">
        <v>79</v>
      </c>
      <c r="B131" s="24">
        <v>127</v>
      </c>
      <c r="C131" s="28">
        <v>40607578</v>
      </c>
      <c r="D131" s="25">
        <v>41124</v>
      </c>
      <c r="E131" s="26" t="s">
        <v>102</v>
      </c>
      <c r="F131" s="24">
        <v>14.5</v>
      </c>
      <c r="G131" s="24">
        <v>466.1</v>
      </c>
      <c r="H131" s="24" t="s">
        <v>38</v>
      </c>
    </row>
    <row r="132" spans="1:8" s="1" customFormat="1" ht="17.25" customHeight="1" thickBot="1">
      <c r="A132" s="24" t="s">
        <v>79</v>
      </c>
      <c r="B132" s="24">
        <v>128</v>
      </c>
      <c r="C132" s="28">
        <v>40608054</v>
      </c>
      <c r="D132" s="25">
        <v>41144</v>
      </c>
      <c r="E132" s="26" t="s">
        <v>127</v>
      </c>
      <c r="F132" s="24">
        <v>15</v>
      </c>
      <c r="G132" s="24">
        <v>466.1</v>
      </c>
      <c r="H132" s="24" t="s">
        <v>24</v>
      </c>
    </row>
    <row r="133" spans="1:8" s="1" customFormat="1" ht="17.25" customHeight="1" thickBot="1">
      <c r="A133" s="24" t="s">
        <v>79</v>
      </c>
      <c r="B133" s="24">
        <v>129</v>
      </c>
      <c r="C133" s="28">
        <v>40608149</v>
      </c>
      <c r="D133" s="25">
        <v>41131</v>
      </c>
      <c r="E133" s="26" t="s">
        <v>102</v>
      </c>
      <c r="F133" s="24">
        <v>15</v>
      </c>
      <c r="G133" s="24">
        <v>466.1</v>
      </c>
      <c r="H133" s="24" t="s">
        <v>105</v>
      </c>
    </row>
    <row r="134" spans="1:8" s="1" customFormat="1" ht="17.25" customHeight="1" thickBot="1">
      <c r="A134" s="24" t="s">
        <v>79</v>
      </c>
      <c r="B134" s="24">
        <v>130</v>
      </c>
      <c r="C134" s="28">
        <v>40608352</v>
      </c>
      <c r="D134" s="25">
        <v>41128</v>
      </c>
      <c r="E134" s="26" t="s">
        <v>102</v>
      </c>
      <c r="F134" s="24">
        <v>3</v>
      </c>
      <c r="G134" s="24">
        <v>466.1</v>
      </c>
      <c r="H134" s="24" t="s">
        <v>94</v>
      </c>
    </row>
    <row r="135" spans="1:8" s="1" customFormat="1" ht="17.25" customHeight="1" thickBot="1">
      <c r="A135" s="24" t="s">
        <v>79</v>
      </c>
      <c r="B135" s="24">
        <v>131</v>
      </c>
      <c r="C135" s="28">
        <v>40608361</v>
      </c>
      <c r="D135" s="25">
        <v>41134</v>
      </c>
      <c r="E135" s="26" t="s">
        <v>102</v>
      </c>
      <c r="F135" s="24">
        <v>10</v>
      </c>
      <c r="G135" s="24">
        <v>466.1</v>
      </c>
      <c r="H135" s="24" t="s">
        <v>3</v>
      </c>
    </row>
    <row r="136" spans="1:8" s="1" customFormat="1" ht="17.25" customHeight="1" thickBot="1">
      <c r="A136" s="24" t="s">
        <v>79</v>
      </c>
      <c r="B136" s="24">
        <v>132</v>
      </c>
      <c r="C136" s="28">
        <v>40608417</v>
      </c>
      <c r="D136" s="25">
        <v>41136</v>
      </c>
      <c r="E136" s="26" t="s">
        <v>102</v>
      </c>
      <c r="F136" s="24">
        <v>15</v>
      </c>
      <c r="G136" s="24">
        <v>466.1</v>
      </c>
      <c r="H136" s="24" t="s">
        <v>105</v>
      </c>
    </row>
    <row r="137" spans="1:8" s="1" customFormat="1" ht="17.25" customHeight="1" thickBot="1">
      <c r="A137" s="24" t="s">
        <v>79</v>
      </c>
      <c r="B137" s="24">
        <v>133</v>
      </c>
      <c r="C137" s="28">
        <v>40608423</v>
      </c>
      <c r="D137" s="25">
        <v>41138</v>
      </c>
      <c r="E137" s="26" t="s">
        <v>102</v>
      </c>
      <c r="F137" s="24">
        <v>10</v>
      </c>
      <c r="G137" s="24">
        <v>466.1</v>
      </c>
      <c r="H137" s="24" t="s">
        <v>54</v>
      </c>
    </row>
    <row r="138" spans="1:8" s="1" customFormat="1" ht="17.25" customHeight="1" thickBot="1">
      <c r="A138" s="24" t="s">
        <v>79</v>
      </c>
      <c r="B138" s="24">
        <v>134</v>
      </c>
      <c r="C138" s="28">
        <v>40608576</v>
      </c>
      <c r="D138" s="25">
        <v>41127</v>
      </c>
      <c r="E138" s="26" t="s">
        <v>102</v>
      </c>
      <c r="F138" s="24">
        <v>6</v>
      </c>
      <c r="G138" s="24">
        <v>466.1</v>
      </c>
      <c r="H138" s="24" t="s">
        <v>17</v>
      </c>
    </row>
    <row r="139" spans="1:8" s="1" customFormat="1" ht="17.25" customHeight="1" thickBot="1">
      <c r="A139" s="24" t="s">
        <v>79</v>
      </c>
      <c r="B139" s="24">
        <v>135</v>
      </c>
      <c r="C139" s="28">
        <v>40608648</v>
      </c>
      <c r="D139" s="25">
        <v>41128</v>
      </c>
      <c r="E139" s="26" t="s">
        <v>102</v>
      </c>
      <c r="F139" s="24">
        <v>12</v>
      </c>
      <c r="G139" s="24">
        <v>466.1</v>
      </c>
      <c r="H139" s="24" t="s">
        <v>17</v>
      </c>
    </row>
    <row r="140" spans="1:8" s="1" customFormat="1" ht="17.25" customHeight="1" thickBot="1">
      <c r="A140" s="24" t="s">
        <v>79</v>
      </c>
      <c r="B140" s="24">
        <v>136</v>
      </c>
      <c r="C140" s="28">
        <v>40609047</v>
      </c>
      <c r="D140" s="25">
        <v>41123</v>
      </c>
      <c r="E140" s="26" t="s">
        <v>102</v>
      </c>
      <c r="F140" s="24">
        <v>5</v>
      </c>
      <c r="G140" s="24">
        <v>466.1</v>
      </c>
      <c r="H140" s="24" t="s">
        <v>107</v>
      </c>
    </row>
    <row r="141" spans="1:8" s="1" customFormat="1" ht="17.25" customHeight="1" thickBot="1">
      <c r="A141" s="24" t="s">
        <v>79</v>
      </c>
      <c r="B141" s="24">
        <v>137</v>
      </c>
      <c r="C141" s="28">
        <v>40609091</v>
      </c>
      <c r="D141" s="25">
        <v>41141</v>
      </c>
      <c r="E141" s="26" t="s">
        <v>102</v>
      </c>
      <c r="F141" s="24">
        <v>15</v>
      </c>
      <c r="G141" s="24">
        <v>466.1</v>
      </c>
      <c r="H141" s="24" t="s">
        <v>12</v>
      </c>
    </row>
    <row r="142" spans="1:8" s="1" customFormat="1" ht="17.25" customHeight="1" thickBot="1">
      <c r="A142" s="24" t="s">
        <v>79</v>
      </c>
      <c r="B142" s="24">
        <v>138</v>
      </c>
      <c r="C142" s="28">
        <v>40609159</v>
      </c>
      <c r="D142" s="25">
        <v>41143</v>
      </c>
      <c r="E142" s="26" t="s">
        <v>102</v>
      </c>
      <c r="F142" s="24">
        <v>10</v>
      </c>
      <c r="G142" s="24">
        <v>466.1</v>
      </c>
      <c r="H142" s="24" t="s">
        <v>34</v>
      </c>
    </row>
    <row r="143" spans="1:8" s="1" customFormat="1" ht="17.25" customHeight="1" thickBot="1">
      <c r="A143" s="24" t="s">
        <v>79</v>
      </c>
      <c r="B143" s="24">
        <v>139</v>
      </c>
      <c r="C143" s="28">
        <v>40609177</v>
      </c>
      <c r="D143" s="25">
        <v>41128</v>
      </c>
      <c r="E143" s="26" t="s">
        <v>102</v>
      </c>
      <c r="F143" s="24">
        <v>12</v>
      </c>
      <c r="G143" s="24">
        <v>466.1</v>
      </c>
      <c r="H143" s="24" t="s">
        <v>1</v>
      </c>
    </row>
    <row r="144" spans="1:8" s="1" customFormat="1" ht="17.25" customHeight="1" thickBot="1">
      <c r="A144" s="24" t="s">
        <v>79</v>
      </c>
      <c r="B144" s="24">
        <v>140</v>
      </c>
      <c r="C144" s="28">
        <v>40609192</v>
      </c>
      <c r="D144" s="25">
        <v>41137</v>
      </c>
      <c r="E144" s="26" t="s">
        <v>102</v>
      </c>
      <c r="F144" s="24">
        <v>15</v>
      </c>
      <c r="G144" s="24">
        <v>466.1</v>
      </c>
      <c r="H144" s="24" t="s">
        <v>63</v>
      </c>
    </row>
    <row r="145" spans="1:8" s="1" customFormat="1" ht="17.25" customHeight="1" thickBot="1">
      <c r="A145" s="24" t="s">
        <v>79</v>
      </c>
      <c r="B145" s="24">
        <v>141</v>
      </c>
      <c r="C145" s="28">
        <v>40609296</v>
      </c>
      <c r="D145" s="25">
        <v>41148</v>
      </c>
      <c r="E145" s="26" t="s">
        <v>102</v>
      </c>
      <c r="F145" s="24">
        <v>7</v>
      </c>
      <c r="G145" s="24">
        <v>466.1</v>
      </c>
      <c r="H145" s="24" t="s">
        <v>10</v>
      </c>
    </row>
    <row r="146" spans="1:8" s="1" customFormat="1" ht="17.25" customHeight="1" thickBot="1">
      <c r="A146" s="24" t="s">
        <v>79</v>
      </c>
      <c r="B146" s="24">
        <v>142</v>
      </c>
      <c r="C146" s="28">
        <v>40609328</v>
      </c>
      <c r="D146" s="25">
        <v>41148</v>
      </c>
      <c r="E146" s="26" t="s">
        <v>102</v>
      </c>
      <c r="F146" s="24">
        <v>4</v>
      </c>
      <c r="G146" s="24">
        <v>466.1</v>
      </c>
      <c r="H146" s="24" t="s">
        <v>110</v>
      </c>
    </row>
    <row r="147" spans="1:8" s="1" customFormat="1" ht="17.25" customHeight="1" thickBot="1">
      <c r="A147" s="24" t="s">
        <v>79</v>
      </c>
      <c r="B147" s="24">
        <v>143</v>
      </c>
      <c r="C147" s="28">
        <v>40609390</v>
      </c>
      <c r="D147" s="25">
        <v>41148</v>
      </c>
      <c r="E147" s="26" t="s">
        <v>102</v>
      </c>
      <c r="F147" s="24">
        <v>4</v>
      </c>
      <c r="G147" s="24">
        <v>466.1</v>
      </c>
      <c r="H147" s="24" t="s">
        <v>110</v>
      </c>
    </row>
    <row r="148" spans="1:8" s="1" customFormat="1" ht="17.25" customHeight="1" thickBot="1">
      <c r="A148" s="24" t="s">
        <v>79</v>
      </c>
      <c r="B148" s="24">
        <v>144</v>
      </c>
      <c r="C148" s="28">
        <v>40609440</v>
      </c>
      <c r="D148" s="25">
        <v>41151</v>
      </c>
      <c r="E148" s="26" t="s">
        <v>102</v>
      </c>
      <c r="F148" s="24">
        <v>12</v>
      </c>
      <c r="G148" s="24">
        <v>466.1</v>
      </c>
      <c r="H148" s="24" t="s">
        <v>94</v>
      </c>
    </row>
    <row r="149" spans="1:8" s="1" customFormat="1" ht="17.25" customHeight="1" thickBot="1">
      <c r="A149" s="24" t="s">
        <v>79</v>
      </c>
      <c r="B149" s="24">
        <v>145</v>
      </c>
      <c r="C149" s="28">
        <v>40609451</v>
      </c>
      <c r="D149" s="25">
        <v>41149</v>
      </c>
      <c r="E149" s="26" t="s">
        <v>102</v>
      </c>
      <c r="F149" s="24">
        <v>4</v>
      </c>
      <c r="G149" s="24">
        <v>466.1</v>
      </c>
      <c r="H149" s="24" t="s">
        <v>64</v>
      </c>
    </row>
    <row r="150" spans="1:8" s="1" customFormat="1" ht="17.25" customHeight="1" thickBot="1">
      <c r="A150" s="24" t="s">
        <v>79</v>
      </c>
      <c r="B150" s="24">
        <v>146</v>
      </c>
      <c r="C150" s="28">
        <v>40609493</v>
      </c>
      <c r="D150" s="25">
        <v>41150</v>
      </c>
      <c r="E150" s="26" t="s">
        <v>102</v>
      </c>
      <c r="F150" s="24">
        <v>8</v>
      </c>
      <c r="G150" s="24">
        <v>466.1</v>
      </c>
      <c r="H150" s="24" t="s">
        <v>20</v>
      </c>
    </row>
    <row r="151" spans="1:8" s="1" customFormat="1" ht="17.25" customHeight="1" thickBot="1">
      <c r="A151" s="24" t="s">
        <v>79</v>
      </c>
      <c r="B151" s="24">
        <v>147</v>
      </c>
      <c r="C151" s="28">
        <v>40609844</v>
      </c>
      <c r="D151" s="25">
        <v>41142</v>
      </c>
      <c r="E151" s="26" t="s">
        <v>102</v>
      </c>
      <c r="F151" s="24">
        <v>10</v>
      </c>
      <c r="G151" s="24">
        <v>466.1</v>
      </c>
      <c r="H151" s="24" t="s">
        <v>63</v>
      </c>
    </row>
    <row r="152" spans="1:8" s="1" customFormat="1" ht="17.25" customHeight="1" thickBot="1">
      <c r="A152" s="24" t="s">
        <v>79</v>
      </c>
      <c r="B152" s="24">
        <v>148</v>
      </c>
      <c r="C152" s="28">
        <v>40609858</v>
      </c>
      <c r="D152" s="25">
        <v>41145</v>
      </c>
      <c r="E152" s="26" t="s">
        <v>102</v>
      </c>
      <c r="F152" s="24">
        <v>10</v>
      </c>
      <c r="G152" s="24">
        <v>466.1</v>
      </c>
      <c r="H152" s="24" t="s">
        <v>34</v>
      </c>
    </row>
    <row r="153" spans="1:8" s="1" customFormat="1" ht="17.25" customHeight="1" thickBot="1">
      <c r="A153" s="24" t="s">
        <v>79</v>
      </c>
      <c r="B153" s="24">
        <v>149</v>
      </c>
      <c r="C153" s="28">
        <v>40609869</v>
      </c>
      <c r="D153" s="25">
        <v>41141</v>
      </c>
      <c r="E153" s="26" t="s">
        <v>102</v>
      </c>
      <c r="F153" s="24">
        <v>10</v>
      </c>
      <c r="G153" s="24">
        <v>466.1</v>
      </c>
      <c r="H153" s="24" t="s">
        <v>7</v>
      </c>
    </row>
    <row r="154" spans="1:8" s="1" customFormat="1" ht="32.25" customHeight="1" thickBot="1">
      <c r="A154" s="24" t="s">
        <v>79</v>
      </c>
      <c r="B154" s="24">
        <v>150</v>
      </c>
      <c r="C154" s="28">
        <v>40609878</v>
      </c>
      <c r="D154" s="25">
        <v>41149</v>
      </c>
      <c r="E154" s="26" t="s">
        <v>103</v>
      </c>
      <c r="F154" s="24">
        <v>10</v>
      </c>
      <c r="G154" s="24">
        <v>26283.2</v>
      </c>
      <c r="H154" s="24" t="s">
        <v>21</v>
      </c>
    </row>
    <row r="155" spans="1:8" s="1" customFormat="1" ht="17.25" customHeight="1" thickBot="1">
      <c r="A155" s="24" t="s">
        <v>79</v>
      </c>
      <c r="B155" s="24">
        <v>151</v>
      </c>
      <c r="C155" s="28">
        <v>40609941</v>
      </c>
      <c r="D155" s="25">
        <v>41142</v>
      </c>
      <c r="E155" s="26" t="s">
        <v>102</v>
      </c>
      <c r="F155" s="24">
        <v>0.65</v>
      </c>
      <c r="G155" s="24">
        <v>466.1</v>
      </c>
      <c r="H155" s="24" t="s">
        <v>26</v>
      </c>
    </row>
    <row r="156" spans="1:8" s="1" customFormat="1" ht="17.25" customHeight="1" thickBot="1">
      <c r="A156" s="24" t="s">
        <v>79</v>
      </c>
      <c r="B156" s="24">
        <v>152</v>
      </c>
      <c r="C156" s="28">
        <v>40609968</v>
      </c>
      <c r="D156" s="25">
        <v>41142</v>
      </c>
      <c r="E156" s="26" t="s">
        <v>102</v>
      </c>
      <c r="F156" s="24">
        <v>0.8</v>
      </c>
      <c r="G156" s="24">
        <v>466.1</v>
      </c>
      <c r="H156" s="24" t="s">
        <v>26</v>
      </c>
    </row>
    <row r="157" spans="1:8" s="1" customFormat="1" ht="17.25" customHeight="1" thickBot="1">
      <c r="A157" s="24" t="s">
        <v>79</v>
      </c>
      <c r="B157" s="24">
        <v>153</v>
      </c>
      <c r="C157" s="28">
        <v>40610057</v>
      </c>
      <c r="D157" s="25">
        <v>41151</v>
      </c>
      <c r="E157" s="26" t="s">
        <v>102</v>
      </c>
      <c r="F157" s="24">
        <v>4</v>
      </c>
      <c r="G157" s="24">
        <v>466.1</v>
      </c>
      <c r="H157" s="24" t="s">
        <v>12</v>
      </c>
    </row>
    <row r="158" spans="1:8" s="1" customFormat="1" ht="17.25" customHeight="1" thickBot="1">
      <c r="A158" s="24" t="s">
        <v>79</v>
      </c>
      <c r="B158" s="24">
        <v>154</v>
      </c>
      <c r="C158" s="28">
        <v>40610224</v>
      </c>
      <c r="D158" s="25">
        <v>41123</v>
      </c>
      <c r="E158" s="26" t="s">
        <v>102</v>
      </c>
      <c r="F158" s="24">
        <v>14</v>
      </c>
      <c r="G158" s="24">
        <v>466.1</v>
      </c>
      <c r="H158" s="24" t="s">
        <v>50</v>
      </c>
    </row>
    <row r="159" spans="1:8" s="1" customFormat="1" ht="17.25" customHeight="1" thickBot="1">
      <c r="A159" s="24" t="s">
        <v>79</v>
      </c>
      <c r="B159" s="24">
        <v>155</v>
      </c>
      <c r="C159" s="28">
        <v>40610225</v>
      </c>
      <c r="D159" s="25">
        <v>41130</v>
      </c>
      <c r="E159" s="26" t="s">
        <v>102</v>
      </c>
      <c r="F159" s="24">
        <v>15</v>
      </c>
      <c r="G159" s="24">
        <v>466.1</v>
      </c>
      <c r="H159" s="24" t="s">
        <v>92</v>
      </c>
    </row>
    <row r="160" spans="1:8" s="1" customFormat="1" ht="17.25" customHeight="1" thickBot="1">
      <c r="A160" s="24" t="s">
        <v>79</v>
      </c>
      <c r="B160" s="24">
        <v>156</v>
      </c>
      <c r="C160" s="28">
        <v>40610458</v>
      </c>
      <c r="D160" s="25">
        <v>41127</v>
      </c>
      <c r="E160" s="26" t="s">
        <v>102</v>
      </c>
      <c r="F160" s="24">
        <v>14</v>
      </c>
      <c r="G160" s="24">
        <v>466.1</v>
      </c>
      <c r="H160" s="24" t="s">
        <v>54</v>
      </c>
    </row>
    <row r="161" spans="1:8" s="1" customFormat="1" ht="17.25" customHeight="1" thickBot="1">
      <c r="A161" s="24" t="s">
        <v>79</v>
      </c>
      <c r="B161" s="24">
        <v>157</v>
      </c>
      <c r="C161" s="28">
        <v>40610950</v>
      </c>
      <c r="D161" s="25">
        <v>41151</v>
      </c>
      <c r="E161" s="26" t="s">
        <v>102</v>
      </c>
      <c r="F161" s="24">
        <v>15</v>
      </c>
      <c r="G161" s="24">
        <v>466.1</v>
      </c>
      <c r="H161" s="24" t="s">
        <v>17</v>
      </c>
    </row>
    <row r="162" spans="1:8" s="1" customFormat="1" ht="17.25" customHeight="1" thickBot="1">
      <c r="A162" s="24" t="s">
        <v>79</v>
      </c>
      <c r="B162" s="24">
        <v>158</v>
      </c>
      <c r="C162" s="28">
        <v>40611011</v>
      </c>
      <c r="D162" s="25">
        <v>41135</v>
      </c>
      <c r="E162" s="26" t="s">
        <v>102</v>
      </c>
      <c r="F162" s="24">
        <v>10</v>
      </c>
      <c r="G162" s="24">
        <v>466.1</v>
      </c>
      <c r="H162" s="24" t="s">
        <v>27</v>
      </c>
    </row>
    <row r="163" spans="1:8" s="1" customFormat="1" ht="28.5" customHeight="1" thickBot="1">
      <c r="A163" s="24" t="s">
        <v>79</v>
      </c>
      <c r="B163" s="24">
        <v>159</v>
      </c>
      <c r="C163" s="28">
        <v>40611098</v>
      </c>
      <c r="D163" s="25">
        <v>41148</v>
      </c>
      <c r="E163" s="26" t="s">
        <v>103</v>
      </c>
      <c r="F163" s="24">
        <v>10</v>
      </c>
      <c r="G163" s="24">
        <v>26283.2</v>
      </c>
      <c r="H163" s="24" t="s">
        <v>30</v>
      </c>
    </row>
    <row r="164" spans="1:8" s="1" customFormat="1" ht="33" customHeight="1" thickBot="1">
      <c r="A164" s="24" t="s">
        <v>79</v>
      </c>
      <c r="B164" s="24">
        <v>160</v>
      </c>
      <c r="C164" s="28">
        <v>40611520</v>
      </c>
      <c r="D164" s="25">
        <v>41144</v>
      </c>
      <c r="E164" s="26" t="s">
        <v>103</v>
      </c>
      <c r="F164" s="24">
        <v>14</v>
      </c>
      <c r="G164" s="24">
        <v>36796.48</v>
      </c>
      <c r="H164" s="24" t="s">
        <v>3</v>
      </c>
    </row>
    <row r="165" spans="1:8" s="1" customFormat="1" ht="17.25" customHeight="1" thickBot="1">
      <c r="A165" s="24" t="s">
        <v>79</v>
      </c>
      <c r="B165" s="24">
        <v>161</v>
      </c>
      <c r="C165" s="28">
        <v>40611857</v>
      </c>
      <c r="D165" s="25">
        <v>41129</v>
      </c>
      <c r="E165" s="26" t="s">
        <v>102</v>
      </c>
      <c r="F165" s="24">
        <v>5</v>
      </c>
      <c r="G165" s="24">
        <v>466.1</v>
      </c>
      <c r="H165" s="24" t="s">
        <v>19</v>
      </c>
    </row>
    <row r="166" spans="1:8" s="1" customFormat="1" ht="17.25" customHeight="1" thickBot="1">
      <c r="A166" s="24" t="s">
        <v>79</v>
      </c>
      <c r="B166" s="24">
        <v>162</v>
      </c>
      <c r="C166" s="28">
        <v>40611903</v>
      </c>
      <c r="D166" s="25">
        <v>41150</v>
      </c>
      <c r="E166" s="26" t="s">
        <v>102</v>
      </c>
      <c r="F166" s="24">
        <v>7</v>
      </c>
      <c r="G166" s="24">
        <v>466.1</v>
      </c>
      <c r="H166" s="24" t="s">
        <v>38</v>
      </c>
    </row>
    <row r="167" spans="1:8" s="1" customFormat="1" ht="17.25" customHeight="1" thickBot="1">
      <c r="A167" s="24" t="s">
        <v>79</v>
      </c>
      <c r="B167" s="24">
        <v>163</v>
      </c>
      <c r="C167" s="28">
        <v>40612192</v>
      </c>
      <c r="D167" s="25">
        <v>41122</v>
      </c>
      <c r="E167" s="26" t="s">
        <v>102</v>
      </c>
      <c r="F167" s="24">
        <v>15</v>
      </c>
      <c r="G167" s="24">
        <v>466.1</v>
      </c>
      <c r="H167" s="24" t="s">
        <v>54</v>
      </c>
    </row>
    <row r="168" spans="1:8" s="1" customFormat="1" ht="17.25" customHeight="1" thickBot="1">
      <c r="A168" s="24" t="s">
        <v>79</v>
      </c>
      <c r="B168" s="24">
        <v>164</v>
      </c>
      <c r="C168" s="28">
        <v>40612224</v>
      </c>
      <c r="D168" s="25">
        <v>41122</v>
      </c>
      <c r="E168" s="26" t="s">
        <v>102</v>
      </c>
      <c r="F168" s="24">
        <v>10</v>
      </c>
      <c r="G168" s="24">
        <v>466.1</v>
      </c>
      <c r="H168" s="24" t="s">
        <v>54</v>
      </c>
    </row>
    <row r="169" spans="1:8" s="1" customFormat="1" ht="17.25" customHeight="1" thickBot="1">
      <c r="A169" s="24" t="s">
        <v>79</v>
      </c>
      <c r="B169" s="24">
        <v>165</v>
      </c>
      <c r="C169" s="28">
        <v>40612244</v>
      </c>
      <c r="D169" s="25">
        <v>41136</v>
      </c>
      <c r="E169" s="26" t="s">
        <v>102</v>
      </c>
      <c r="F169" s="24">
        <v>14</v>
      </c>
      <c r="G169" s="24">
        <v>466.1</v>
      </c>
      <c r="H169" s="24" t="s">
        <v>122</v>
      </c>
    </row>
    <row r="170" spans="1:8" s="1" customFormat="1" ht="17.25" customHeight="1" thickBot="1">
      <c r="A170" s="24" t="s">
        <v>79</v>
      </c>
      <c r="B170" s="24">
        <v>166</v>
      </c>
      <c r="C170" s="28">
        <v>40612287</v>
      </c>
      <c r="D170" s="25">
        <v>41123</v>
      </c>
      <c r="E170" s="26" t="s">
        <v>102</v>
      </c>
      <c r="F170" s="24">
        <v>10</v>
      </c>
      <c r="G170" s="24">
        <v>466.1</v>
      </c>
      <c r="H170" s="24" t="s">
        <v>53</v>
      </c>
    </row>
    <row r="171" spans="1:8" s="1" customFormat="1" ht="30.75" customHeight="1" thickBot="1">
      <c r="A171" s="24" t="s">
        <v>79</v>
      </c>
      <c r="B171" s="24">
        <v>167</v>
      </c>
      <c r="C171" s="28">
        <v>40612363</v>
      </c>
      <c r="D171" s="25">
        <v>41142</v>
      </c>
      <c r="E171" s="26" t="s">
        <v>103</v>
      </c>
      <c r="F171" s="24">
        <v>10</v>
      </c>
      <c r="G171" s="24">
        <v>26283.2</v>
      </c>
      <c r="H171" s="24" t="s">
        <v>59</v>
      </c>
    </row>
    <row r="172" spans="1:8" s="1" customFormat="1" ht="17.25" customHeight="1" thickBot="1">
      <c r="A172" s="24" t="s">
        <v>79</v>
      </c>
      <c r="B172" s="24">
        <v>168</v>
      </c>
      <c r="C172" s="28">
        <v>40612381</v>
      </c>
      <c r="D172" s="25">
        <v>41149</v>
      </c>
      <c r="E172" s="26" t="s">
        <v>102</v>
      </c>
      <c r="F172" s="24">
        <v>14</v>
      </c>
      <c r="G172" s="24">
        <v>466.1</v>
      </c>
      <c r="H172" s="24" t="s">
        <v>157</v>
      </c>
    </row>
    <row r="173" spans="1:8" s="1" customFormat="1" ht="17.25" customHeight="1" thickBot="1">
      <c r="A173" s="24" t="s">
        <v>79</v>
      </c>
      <c r="B173" s="24">
        <v>169</v>
      </c>
      <c r="C173" s="28">
        <v>40612393</v>
      </c>
      <c r="D173" s="25">
        <v>41145</v>
      </c>
      <c r="E173" s="26" t="s">
        <v>102</v>
      </c>
      <c r="F173" s="24">
        <v>15</v>
      </c>
      <c r="G173" s="24">
        <v>466.1</v>
      </c>
      <c r="H173" s="24" t="s">
        <v>17</v>
      </c>
    </row>
    <row r="174" spans="1:8" s="1" customFormat="1" ht="17.25" customHeight="1" thickBot="1">
      <c r="A174" s="24" t="s">
        <v>79</v>
      </c>
      <c r="B174" s="24">
        <v>170</v>
      </c>
      <c r="C174" s="28">
        <v>40612405</v>
      </c>
      <c r="D174" s="25">
        <v>41148</v>
      </c>
      <c r="E174" s="26" t="s">
        <v>102</v>
      </c>
      <c r="F174" s="24">
        <v>4</v>
      </c>
      <c r="G174" s="24">
        <v>466.1</v>
      </c>
      <c r="H174" s="24" t="s">
        <v>64</v>
      </c>
    </row>
    <row r="175" spans="1:8" s="1" customFormat="1" ht="17.25" customHeight="1" thickBot="1">
      <c r="A175" s="24" t="s">
        <v>79</v>
      </c>
      <c r="B175" s="24">
        <v>171</v>
      </c>
      <c r="C175" s="28">
        <v>40612425</v>
      </c>
      <c r="D175" s="25">
        <v>41124</v>
      </c>
      <c r="E175" s="26" t="s">
        <v>102</v>
      </c>
      <c r="F175" s="24">
        <v>12</v>
      </c>
      <c r="G175" s="24">
        <v>466.1</v>
      </c>
      <c r="H175" s="24" t="s">
        <v>52</v>
      </c>
    </row>
    <row r="176" spans="1:8" s="1" customFormat="1" ht="17.25" customHeight="1" thickBot="1">
      <c r="A176" s="24" t="s">
        <v>79</v>
      </c>
      <c r="B176" s="24">
        <v>172</v>
      </c>
      <c r="C176" s="28">
        <v>40612478</v>
      </c>
      <c r="D176" s="25">
        <v>41148</v>
      </c>
      <c r="E176" s="26" t="s">
        <v>102</v>
      </c>
      <c r="F176" s="24">
        <v>4</v>
      </c>
      <c r="G176" s="24">
        <v>466.1</v>
      </c>
      <c r="H176" s="24" t="s">
        <v>12</v>
      </c>
    </row>
    <row r="177" spans="1:8" s="1" customFormat="1" ht="17.25" customHeight="1" thickBot="1">
      <c r="A177" s="24" t="s">
        <v>79</v>
      </c>
      <c r="B177" s="24">
        <v>173</v>
      </c>
      <c r="C177" s="28">
        <v>40612482</v>
      </c>
      <c r="D177" s="25">
        <v>41148</v>
      </c>
      <c r="E177" s="26" t="s">
        <v>102</v>
      </c>
      <c r="F177" s="24">
        <v>15</v>
      </c>
      <c r="G177" s="24">
        <v>466.1</v>
      </c>
      <c r="H177" s="24" t="s">
        <v>17</v>
      </c>
    </row>
    <row r="178" spans="1:8" s="1" customFormat="1" ht="17.25" customHeight="1" thickBot="1">
      <c r="A178" s="24" t="s">
        <v>79</v>
      </c>
      <c r="B178" s="24">
        <v>174</v>
      </c>
      <c r="C178" s="28">
        <v>40612534</v>
      </c>
      <c r="D178" s="25">
        <v>41148</v>
      </c>
      <c r="E178" s="26" t="s">
        <v>102</v>
      </c>
      <c r="F178" s="24">
        <v>15</v>
      </c>
      <c r="G178" s="24">
        <v>466.1</v>
      </c>
      <c r="H178" s="24" t="s">
        <v>17</v>
      </c>
    </row>
    <row r="179" spans="1:8" s="1" customFormat="1" ht="17.25" customHeight="1" thickBot="1">
      <c r="A179" s="24" t="s">
        <v>79</v>
      </c>
      <c r="B179" s="24">
        <v>175</v>
      </c>
      <c r="C179" s="28">
        <v>40612554</v>
      </c>
      <c r="D179" s="25">
        <v>41148</v>
      </c>
      <c r="E179" s="26" t="s">
        <v>102</v>
      </c>
      <c r="F179" s="24">
        <v>15</v>
      </c>
      <c r="G179" s="24">
        <v>466.1</v>
      </c>
      <c r="H179" s="24" t="s">
        <v>17</v>
      </c>
    </row>
    <row r="180" spans="1:8" s="1" customFormat="1" ht="17.25" customHeight="1" thickBot="1">
      <c r="A180" s="24" t="s">
        <v>79</v>
      </c>
      <c r="B180" s="24">
        <v>176</v>
      </c>
      <c r="C180" s="28">
        <v>40612738</v>
      </c>
      <c r="D180" s="25">
        <v>41149</v>
      </c>
      <c r="E180" s="26" t="s">
        <v>102</v>
      </c>
      <c r="F180" s="24">
        <v>15</v>
      </c>
      <c r="G180" s="24">
        <v>466.1</v>
      </c>
      <c r="H180" s="24" t="s">
        <v>110</v>
      </c>
    </row>
    <row r="181" spans="1:8" s="1" customFormat="1" ht="17.25" customHeight="1" thickBot="1">
      <c r="A181" s="24" t="s">
        <v>79</v>
      </c>
      <c r="B181" s="24">
        <v>177</v>
      </c>
      <c r="C181" s="28">
        <v>40612879</v>
      </c>
      <c r="D181" s="25">
        <v>41150</v>
      </c>
      <c r="E181" s="26" t="s">
        <v>102</v>
      </c>
      <c r="F181" s="24">
        <v>4</v>
      </c>
      <c r="G181" s="24">
        <v>466.1</v>
      </c>
      <c r="H181" s="24" t="s">
        <v>64</v>
      </c>
    </row>
    <row r="182" spans="1:8" s="1" customFormat="1" ht="17.25" customHeight="1" thickBot="1">
      <c r="A182" s="24" t="s">
        <v>79</v>
      </c>
      <c r="B182" s="24">
        <v>178</v>
      </c>
      <c r="C182" s="28">
        <v>40612955</v>
      </c>
      <c r="D182" s="25">
        <v>41124</v>
      </c>
      <c r="E182" s="26" t="s">
        <v>102</v>
      </c>
      <c r="F182" s="24">
        <v>12</v>
      </c>
      <c r="G182" s="24">
        <v>466.1</v>
      </c>
      <c r="H182" s="24" t="s">
        <v>52</v>
      </c>
    </row>
    <row r="183" spans="1:8" s="1" customFormat="1" ht="17.25" customHeight="1" thickBot="1">
      <c r="A183" s="24" t="s">
        <v>79</v>
      </c>
      <c r="B183" s="24">
        <v>179</v>
      </c>
      <c r="C183" s="28">
        <v>40613362</v>
      </c>
      <c r="D183" s="25">
        <v>41134</v>
      </c>
      <c r="E183" s="26" t="s">
        <v>102</v>
      </c>
      <c r="F183" s="24">
        <v>12</v>
      </c>
      <c r="G183" s="24">
        <v>466.1</v>
      </c>
      <c r="H183" s="24" t="s">
        <v>47</v>
      </c>
    </row>
    <row r="184" spans="1:8" s="1" customFormat="1" ht="17.25" customHeight="1" thickBot="1">
      <c r="A184" s="24" t="s">
        <v>79</v>
      </c>
      <c r="B184" s="24">
        <v>180</v>
      </c>
      <c r="C184" s="28">
        <v>40613370</v>
      </c>
      <c r="D184" s="25">
        <v>41136</v>
      </c>
      <c r="E184" s="26" t="s">
        <v>102</v>
      </c>
      <c r="F184" s="24">
        <v>12</v>
      </c>
      <c r="G184" s="24">
        <v>466.1</v>
      </c>
      <c r="H184" s="24" t="s">
        <v>31</v>
      </c>
    </row>
    <row r="185" spans="1:8" s="1" customFormat="1" ht="17.25" customHeight="1" thickBot="1">
      <c r="A185" s="24" t="s">
        <v>79</v>
      </c>
      <c r="B185" s="24">
        <v>181</v>
      </c>
      <c r="C185" s="28">
        <v>40613377</v>
      </c>
      <c r="D185" s="25">
        <v>41138</v>
      </c>
      <c r="E185" s="26" t="s">
        <v>102</v>
      </c>
      <c r="F185" s="24">
        <v>12</v>
      </c>
      <c r="G185" s="24">
        <v>466.1</v>
      </c>
      <c r="H185" s="24" t="s">
        <v>10</v>
      </c>
    </row>
    <row r="186" spans="1:8" s="1" customFormat="1" ht="17.25" customHeight="1" thickBot="1">
      <c r="A186" s="24" t="s">
        <v>79</v>
      </c>
      <c r="B186" s="24">
        <v>182</v>
      </c>
      <c r="C186" s="28">
        <v>40613461</v>
      </c>
      <c r="D186" s="25">
        <v>41138</v>
      </c>
      <c r="E186" s="26" t="s">
        <v>102</v>
      </c>
      <c r="F186" s="24">
        <v>10</v>
      </c>
      <c r="G186" s="24">
        <v>466.1</v>
      </c>
      <c r="H186" s="24" t="s">
        <v>50</v>
      </c>
    </row>
    <row r="187" spans="1:8" s="1" customFormat="1" ht="17.25" customHeight="1" thickBot="1">
      <c r="A187" s="24" t="s">
        <v>79</v>
      </c>
      <c r="B187" s="24">
        <v>183</v>
      </c>
      <c r="C187" s="28">
        <v>40613507</v>
      </c>
      <c r="D187" s="25">
        <v>41138</v>
      </c>
      <c r="E187" s="26" t="s">
        <v>102</v>
      </c>
      <c r="F187" s="24">
        <v>15</v>
      </c>
      <c r="G187" s="24">
        <v>466.1</v>
      </c>
      <c r="H187" s="24" t="s">
        <v>20</v>
      </c>
    </row>
    <row r="188" spans="1:8" s="1" customFormat="1" ht="17.25" customHeight="1" thickBot="1">
      <c r="A188" s="24" t="s">
        <v>79</v>
      </c>
      <c r="B188" s="24">
        <v>184</v>
      </c>
      <c r="C188" s="28">
        <v>40613512</v>
      </c>
      <c r="D188" s="25">
        <v>41138</v>
      </c>
      <c r="E188" s="26" t="s">
        <v>102</v>
      </c>
      <c r="F188" s="24">
        <v>8</v>
      </c>
      <c r="G188" s="24">
        <v>466.1</v>
      </c>
      <c r="H188" s="24" t="s">
        <v>20</v>
      </c>
    </row>
    <row r="189" spans="1:8" s="1" customFormat="1" ht="17.25" customHeight="1" thickBot="1">
      <c r="A189" s="24" t="s">
        <v>79</v>
      </c>
      <c r="B189" s="24">
        <v>185</v>
      </c>
      <c r="C189" s="28">
        <v>40613655</v>
      </c>
      <c r="D189" s="25">
        <v>41150</v>
      </c>
      <c r="E189" s="26" t="s">
        <v>102</v>
      </c>
      <c r="F189" s="24">
        <v>4</v>
      </c>
      <c r="G189" s="24">
        <v>466.1</v>
      </c>
      <c r="H189" s="24" t="s">
        <v>64</v>
      </c>
    </row>
    <row r="190" spans="1:8" s="1" customFormat="1" ht="17.25" customHeight="1" thickBot="1">
      <c r="A190" s="24" t="s">
        <v>79</v>
      </c>
      <c r="B190" s="24">
        <v>186</v>
      </c>
      <c r="C190" s="28">
        <v>40613720</v>
      </c>
      <c r="D190" s="25">
        <v>41145</v>
      </c>
      <c r="E190" s="26" t="s">
        <v>102</v>
      </c>
      <c r="F190" s="24">
        <v>0.8</v>
      </c>
      <c r="G190" s="24">
        <v>466.1</v>
      </c>
      <c r="H190" s="24" t="s">
        <v>43</v>
      </c>
    </row>
    <row r="191" spans="1:8" s="1" customFormat="1" ht="17.25" customHeight="1" thickBot="1">
      <c r="A191" s="24" t="s">
        <v>79</v>
      </c>
      <c r="B191" s="24">
        <v>187</v>
      </c>
      <c r="C191" s="28">
        <v>40613838</v>
      </c>
      <c r="D191" s="25">
        <v>41142</v>
      </c>
      <c r="E191" s="26" t="s">
        <v>102</v>
      </c>
      <c r="F191" s="24">
        <v>0.65</v>
      </c>
      <c r="G191" s="24">
        <v>466.1</v>
      </c>
      <c r="H191" s="24" t="s">
        <v>43</v>
      </c>
    </row>
    <row r="192" spans="1:8" s="1" customFormat="1" ht="17.25" customHeight="1" thickBot="1">
      <c r="A192" s="24" t="s">
        <v>79</v>
      </c>
      <c r="B192" s="24">
        <v>188</v>
      </c>
      <c r="C192" s="28">
        <v>40614415</v>
      </c>
      <c r="D192" s="25">
        <v>41144</v>
      </c>
      <c r="E192" s="26" t="s">
        <v>102</v>
      </c>
      <c r="F192" s="24">
        <v>15</v>
      </c>
      <c r="G192" s="24">
        <v>466.1</v>
      </c>
      <c r="H192" s="24" t="s">
        <v>24</v>
      </c>
    </row>
    <row r="193" spans="1:8" s="1" customFormat="1" ht="17.25" customHeight="1" thickBot="1">
      <c r="A193" s="24" t="s">
        <v>79</v>
      </c>
      <c r="B193" s="24">
        <v>189</v>
      </c>
      <c r="C193" s="28">
        <v>40614517</v>
      </c>
      <c r="D193" s="25">
        <v>41144</v>
      </c>
      <c r="E193" s="26" t="s">
        <v>102</v>
      </c>
      <c r="F193" s="24">
        <v>15</v>
      </c>
      <c r="G193" s="24">
        <v>466.1</v>
      </c>
      <c r="H193" s="24" t="s">
        <v>24</v>
      </c>
    </row>
    <row r="194" spans="1:8" s="1" customFormat="1" ht="17.25" customHeight="1" thickBot="1">
      <c r="A194" s="24" t="s">
        <v>79</v>
      </c>
      <c r="B194" s="24">
        <v>190</v>
      </c>
      <c r="C194" s="28">
        <v>40614563</v>
      </c>
      <c r="D194" s="25">
        <v>41144</v>
      </c>
      <c r="E194" s="26" t="s">
        <v>102</v>
      </c>
      <c r="F194" s="24">
        <v>15</v>
      </c>
      <c r="G194" s="24">
        <v>466.1</v>
      </c>
      <c r="H194" s="24" t="s">
        <v>24</v>
      </c>
    </row>
    <row r="195" spans="1:8" s="1" customFormat="1" ht="17.25" customHeight="1" thickBot="1">
      <c r="A195" s="24" t="s">
        <v>79</v>
      </c>
      <c r="B195" s="24">
        <v>191</v>
      </c>
      <c r="C195" s="28">
        <v>40614590</v>
      </c>
      <c r="D195" s="25">
        <v>41144</v>
      </c>
      <c r="E195" s="26" t="s">
        <v>102</v>
      </c>
      <c r="F195" s="24">
        <v>15</v>
      </c>
      <c r="G195" s="24">
        <v>466.1</v>
      </c>
      <c r="H195" s="24" t="s">
        <v>24</v>
      </c>
    </row>
    <row r="196" spans="1:8" s="1" customFormat="1" ht="17.25" customHeight="1" thickBot="1">
      <c r="A196" s="24" t="s">
        <v>79</v>
      </c>
      <c r="B196" s="24">
        <v>192</v>
      </c>
      <c r="C196" s="28">
        <v>40614642</v>
      </c>
      <c r="D196" s="25">
        <v>41149</v>
      </c>
      <c r="E196" s="26" t="s">
        <v>102</v>
      </c>
      <c r="F196" s="24">
        <v>3</v>
      </c>
      <c r="G196" s="24">
        <v>466.1</v>
      </c>
      <c r="H196" s="24" t="s">
        <v>42</v>
      </c>
    </row>
    <row r="197" spans="1:8" s="1" customFormat="1" ht="17.25" customHeight="1" thickBot="1">
      <c r="A197" s="24" t="s">
        <v>79</v>
      </c>
      <c r="B197" s="24">
        <v>193</v>
      </c>
      <c r="C197" s="28">
        <v>40614688</v>
      </c>
      <c r="D197" s="25">
        <v>41144</v>
      </c>
      <c r="E197" s="26" t="s">
        <v>102</v>
      </c>
      <c r="F197" s="24">
        <v>15</v>
      </c>
      <c r="G197" s="24">
        <v>466.1</v>
      </c>
      <c r="H197" s="24" t="s">
        <v>24</v>
      </c>
    </row>
    <row r="198" spans="1:8" s="1" customFormat="1" ht="17.25" customHeight="1" thickBot="1">
      <c r="A198" s="24" t="s">
        <v>79</v>
      </c>
      <c r="B198" s="24">
        <v>194</v>
      </c>
      <c r="C198" s="28">
        <v>40614829</v>
      </c>
      <c r="D198" s="25">
        <v>41149</v>
      </c>
      <c r="E198" s="26" t="s">
        <v>102</v>
      </c>
      <c r="F198" s="24">
        <v>3</v>
      </c>
      <c r="G198" s="24">
        <v>466.1</v>
      </c>
      <c r="H198" s="24" t="s">
        <v>152</v>
      </c>
    </row>
    <row r="199" spans="1:8" s="1" customFormat="1" ht="17.25" customHeight="1" thickBot="1">
      <c r="A199" s="24" t="s">
        <v>79</v>
      </c>
      <c r="B199" s="24">
        <v>195</v>
      </c>
      <c r="C199" s="28">
        <v>40614966</v>
      </c>
      <c r="D199" s="25">
        <v>41148</v>
      </c>
      <c r="E199" s="26" t="s">
        <v>102</v>
      </c>
      <c r="F199" s="24">
        <v>12</v>
      </c>
      <c r="G199" s="24">
        <v>466.1</v>
      </c>
      <c r="H199" s="24" t="s">
        <v>52</v>
      </c>
    </row>
    <row r="200" spans="1:8" s="1" customFormat="1" ht="17.25" customHeight="1" thickBot="1">
      <c r="A200" s="24" t="s">
        <v>79</v>
      </c>
      <c r="B200" s="24">
        <v>196</v>
      </c>
      <c r="C200" s="28">
        <v>40615026</v>
      </c>
      <c r="D200" s="25">
        <v>41137</v>
      </c>
      <c r="E200" s="26" t="s">
        <v>102</v>
      </c>
      <c r="F200" s="24">
        <v>9</v>
      </c>
      <c r="G200" s="24">
        <v>466.1</v>
      </c>
      <c r="H200" s="24" t="s">
        <v>25</v>
      </c>
    </row>
    <row r="201" spans="1:8" s="1" customFormat="1" ht="17.25" customHeight="1" thickBot="1">
      <c r="A201" s="24" t="s">
        <v>79</v>
      </c>
      <c r="B201" s="24">
        <v>197</v>
      </c>
      <c r="C201" s="28">
        <v>40615038</v>
      </c>
      <c r="D201" s="25">
        <v>41141</v>
      </c>
      <c r="E201" s="26" t="s">
        <v>102</v>
      </c>
      <c r="F201" s="24">
        <v>10</v>
      </c>
      <c r="G201" s="24">
        <v>466.1</v>
      </c>
      <c r="H201" s="24" t="s">
        <v>34</v>
      </c>
    </row>
    <row r="202" spans="1:8" s="1" customFormat="1" ht="17.25" customHeight="1" thickBot="1">
      <c r="A202" s="24" t="s">
        <v>79</v>
      </c>
      <c r="B202" s="24">
        <v>198</v>
      </c>
      <c r="C202" s="28">
        <v>40615144</v>
      </c>
      <c r="D202" s="25">
        <v>41142</v>
      </c>
      <c r="E202" s="26" t="s">
        <v>102</v>
      </c>
      <c r="F202" s="24">
        <v>0.8</v>
      </c>
      <c r="G202" s="24">
        <v>466.1</v>
      </c>
      <c r="H202" s="24" t="s">
        <v>25</v>
      </c>
    </row>
    <row r="203" spans="1:8" s="1" customFormat="1" ht="17.25" customHeight="1" thickBot="1">
      <c r="A203" s="24" t="s">
        <v>79</v>
      </c>
      <c r="B203" s="24">
        <v>199</v>
      </c>
      <c r="C203" s="28">
        <v>40615285</v>
      </c>
      <c r="D203" s="25">
        <v>41137</v>
      </c>
      <c r="E203" s="26" t="s">
        <v>102</v>
      </c>
      <c r="F203" s="24">
        <v>12</v>
      </c>
      <c r="G203" s="24">
        <v>466.1</v>
      </c>
      <c r="H203" s="24" t="s">
        <v>162</v>
      </c>
    </row>
    <row r="204" spans="1:8" s="1" customFormat="1" ht="17.25" customHeight="1" thickBot="1">
      <c r="A204" s="24" t="s">
        <v>79</v>
      </c>
      <c r="B204" s="24">
        <v>200</v>
      </c>
      <c r="C204" s="28">
        <v>40615321</v>
      </c>
      <c r="D204" s="25">
        <v>41145</v>
      </c>
      <c r="E204" s="26" t="s">
        <v>102</v>
      </c>
      <c r="F204" s="24">
        <v>15</v>
      </c>
      <c r="G204" s="24">
        <v>466.1</v>
      </c>
      <c r="H204" s="24" t="s">
        <v>46</v>
      </c>
    </row>
    <row r="205" spans="1:8" s="1" customFormat="1" ht="17.25" customHeight="1" thickBot="1">
      <c r="A205" s="24" t="s">
        <v>79</v>
      </c>
      <c r="B205" s="24">
        <v>201</v>
      </c>
      <c r="C205" s="28">
        <v>40615338</v>
      </c>
      <c r="D205" s="25">
        <v>41145</v>
      </c>
      <c r="E205" s="26" t="s">
        <v>102</v>
      </c>
      <c r="F205" s="24">
        <v>15</v>
      </c>
      <c r="G205" s="24">
        <v>466.1</v>
      </c>
      <c r="H205" s="24" t="s">
        <v>46</v>
      </c>
    </row>
    <row r="206" spans="1:8" s="1" customFormat="1" ht="17.25" customHeight="1" thickBot="1">
      <c r="A206" s="24" t="s">
        <v>79</v>
      </c>
      <c r="B206" s="24">
        <v>202</v>
      </c>
      <c r="C206" s="28">
        <v>40615365</v>
      </c>
      <c r="D206" s="25">
        <v>41145</v>
      </c>
      <c r="E206" s="26" t="s">
        <v>102</v>
      </c>
      <c r="F206" s="24">
        <v>15</v>
      </c>
      <c r="G206" s="24">
        <v>466.1</v>
      </c>
      <c r="H206" s="24" t="s">
        <v>46</v>
      </c>
    </row>
    <row r="207" spans="1:8" s="1" customFormat="1" ht="17.25" customHeight="1" thickBot="1">
      <c r="A207" s="24" t="s">
        <v>79</v>
      </c>
      <c r="B207" s="24">
        <v>203</v>
      </c>
      <c r="C207" s="28">
        <v>40615398</v>
      </c>
      <c r="D207" s="25">
        <v>41145</v>
      </c>
      <c r="E207" s="26" t="s">
        <v>102</v>
      </c>
      <c r="F207" s="24">
        <v>15</v>
      </c>
      <c r="G207" s="24">
        <v>466.1</v>
      </c>
      <c r="H207" s="24" t="s">
        <v>46</v>
      </c>
    </row>
    <row r="208" spans="1:8" s="1" customFormat="1" ht="17.25" customHeight="1" thickBot="1">
      <c r="A208" s="24" t="s">
        <v>79</v>
      </c>
      <c r="B208" s="24">
        <v>204</v>
      </c>
      <c r="C208" s="28">
        <v>40615416</v>
      </c>
      <c r="D208" s="25">
        <v>41145</v>
      </c>
      <c r="E208" s="26" t="s">
        <v>102</v>
      </c>
      <c r="F208" s="24">
        <v>15</v>
      </c>
      <c r="G208" s="24">
        <v>466.1</v>
      </c>
      <c r="H208" s="24" t="s">
        <v>46</v>
      </c>
    </row>
    <row r="209" spans="1:8" s="1" customFormat="1" ht="17.25" customHeight="1" thickBot="1">
      <c r="A209" s="24" t="s">
        <v>79</v>
      </c>
      <c r="B209" s="24">
        <v>205</v>
      </c>
      <c r="C209" s="28">
        <v>40615488</v>
      </c>
      <c r="D209" s="25">
        <v>41150</v>
      </c>
      <c r="E209" s="26" t="s">
        <v>102</v>
      </c>
      <c r="F209" s="24">
        <v>15</v>
      </c>
      <c r="G209" s="24">
        <v>466.1</v>
      </c>
      <c r="H209" s="24" t="s">
        <v>93</v>
      </c>
    </row>
    <row r="210" spans="1:8" s="1" customFormat="1" ht="17.25" customHeight="1" thickBot="1">
      <c r="A210" s="24" t="s">
        <v>79</v>
      </c>
      <c r="B210" s="24">
        <v>206</v>
      </c>
      <c r="C210" s="28">
        <v>40615517</v>
      </c>
      <c r="D210" s="25">
        <v>41137</v>
      </c>
      <c r="E210" s="26" t="s">
        <v>102</v>
      </c>
      <c r="F210" s="24">
        <v>12</v>
      </c>
      <c r="G210" s="24">
        <v>466.1</v>
      </c>
      <c r="H210" s="24" t="s">
        <v>162</v>
      </c>
    </row>
    <row r="211" spans="1:8" s="1" customFormat="1" ht="17.25" customHeight="1" thickBot="1">
      <c r="A211" s="24" t="s">
        <v>79</v>
      </c>
      <c r="B211" s="24">
        <v>207</v>
      </c>
      <c r="C211" s="28">
        <v>40615676</v>
      </c>
      <c r="D211" s="25">
        <v>41137</v>
      </c>
      <c r="E211" s="26" t="s">
        <v>102</v>
      </c>
      <c r="F211" s="24">
        <v>12</v>
      </c>
      <c r="G211" s="24">
        <v>466.1</v>
      </c>
      <c r="H211" s="24" t="s">
        <v>25</v>
      </c>
    </row>
    <row r="212" spans="1:8" s="1" customFormat="1" ht="17.25" customHeight="1" thickBot="1">
      <c r="A212" s="24" t="s">
        <v>79</v>
      </c>
      <c r="B212" s="24">
        <v>208</v>
      </c>
      <c r="C212" s="28">
        <v>40615946</v>
      </c>
      <c r="D212" s="25">
        <v>41145</v>
      </c>
      <c r="E212" s="26" t="s">
        <v>102</v>
      </c>
      <c r="F212" s="24">
        <v>8</v>
      </c>
      <c r="G212" s="24">
        <v>466.1</v>
      </c>
      <c r="H212" s="24" t="s">
        <v>49</v>
      </c>
    </row>
    <row r="213" spans="1:8" s="1" customFormat="1" ht="17.25" customHeight="1" thickBot="1">
      <c r="A213" s="24" t="s">
        <v>79</v>
      </c>
      <c r="B213" s="24">
        <v>209</v>
      </c>
      <c r="C213" s="28">
        <v>40616004</v>
      </c>
      <c r="D213" s="25">
        <v>41137</v>
      </c>
      <c r="E213" s="26" t="s">
        <v>102</v>
      </c>
      <c r="F213" s="24">
        <v>7</v>
      </c>
      <c r="G213" s="24">
        <v>466.1</v>
      </c>
      <c r="H213" s="24" t="s">
        <v>107</v>
      </c>
    </row>
    <row r="214" spans="1:8" s="1" customFormat="1" ht="17.25" customHeight="1" thickBot="1">
      <c r="A214" s="24" t="s">
        <v>79</v>
      </c>
      <c r="B214" s="24">
        <v>210</v>
      </c>
      <c r="C214" s="28">
        <v>40616018</v>
      </c>
      <c r="D214" s="25">
        <v>41152</v>
      </c>
      <c r="E214" s="26" t="s">
        <v>102</v>
      </c>
      <c r="F214" s="24">
        <v>15</v>
      </c>
      <c r="G214" s="24">
        <v>466.1</v>
      </c>
      <c r="H214" s="24" t="s">
        <v>20</v>
      </c>
    </row>
    <row r="215" spans="1:8" s="1" customFormat="1" ht="17.25" customHeight="1" thickBot="1">
      <c r="A215" s="24" t="s">
        <v>79</v>
      </c>
      <c r="B215" s="24">
        <v>211</v>
      </c>
      <c r="C215" s="28">
        <v>40616103</v>
      </c>
      <c r="D215" s="25">
        <v>41137</v>
      </c>
      <c r="E215" s="26" t="s">
        <v>102</v>
      </c>
      <c r="F215" s="24">
        <v>10</v>
      </c>
      <c r="G215" s="24">
        <v>466.1</v>
      </c>
      <c r="H215" s="24" t="s">
        <v>115</v>
      </c>
    </row>
    <row r="216" spans="1:8" s="1" customFormat="1" ht="17.25" customHeight="1" thickBot="1">
      <c r="A216" s="24" t="s">
        <v>79</v>
      </c>
      <c r="B216" s="24">
        <v>212</v>
      </c>
      <c r="C216" s="28">
        <v>40616134</v>
      </c>
      <c r="D216" s="25">
        <v>41143</v>
      </c>
      <c r="E216" s="26" t="s">
        <v>102</v>
      </c>
      <c r="F216" s="24">
        <v>30</v>
      </c>
      <c r="G216" s="24">
        <v>78849.6</v>
      </c>
      <c r="H216" s="24" t="s">
        <v>38</v>
      </c>
    </row>
    <row r="217" spans="1:8" s="1" customFormat="1" ht="17.25" customHeight="1" thickBot="1">
      <c r="A217" s="24" t="s">
        <v>79</v>
      </c>
      <c r="B217" s="24">
        <v>213</v>
      </c>
      <c r="C217" s="28">
        <v>40616196</v>
      </c>
      <c r="D217" s="25">
        <v>41141</v>
      </c>
      <c r="E217" s="26" t="s">
        <v>102</v>
      </c>
      <c r="F217" s="24">
        <v>10</v>
      </c>
      <c r="G217" s="24">
        <v>466.1</v>
      </c>
      <c r="H217" s="24" t="s">
        <v>107</v>
      </c>
    </row>
    <row r="218" spans="1:8" s="1" customFormat="1" ht="17.25" customHeight="1" thickBot="1">
      <c r="A218" s="24" t="s">
        <v>79</v>
      </c>
      <c r="B218" s="24">
        <v>214</v>
      </c>
      <c r="C218" s="28">
        <v>40616224</v>
      </c>
      <c r="D218" s="25">
        <v>41137</v>
      </c>
      <c r="E218" s="26" t="s">
        <v>102</v>
      </c>
      <c r="F218" s="24">
        <v>3</v>
      </c>
      <c r="G218" s="24">
        <v>466.1</v>
      </c>
      <c r="H218" s="24" t="s">
        <v>56</v>
      </c>
    </row>
    <row r="219" spans="1:8" s="1" customFormat="1" ht="17.25" customHeight="1" thickBot="1">
      <c r="A219" s="24" t="s">
        <v>79</v>
      </c>
      <c r="B219" s="24">
        <v>215</v>
      </c>
      <c r="C219" s="28">
        <v>40616279</v>
      </c>
      <c r="D219" s="25">
        <v>41122</v>
      </c>
      <c r="E219" s="26" t="s">
        <v>102</v>
      </c>
      <c r="F219" s="24">
        <v>5</v>
      </c>
      <c r="G219" s="24">
        <v>466.1</v>
      </c>
      <c r="H219" s="24" t="s">
        <v>43</v>
      </c>
    </row>
    <row r="220" spans="1:8" s="1" customFormat="1" ht="17.25" customHeight="1" thickBot="1">
      <c r="A220" s="24" t="s">
        <v>79</v>
      </c>
      <c r="B220" s="24">
        <v>216</v>
      </c>
      <c r="C220" s="28">
        <v>40616356</v>
      </c>
      <c r="D220" s="25">
        <v>41135</v>
      </c>
      <c r="E220" s="26" t="s">
        <v>102</v>
      </c>
      <c r="F220" s="24">
        <v>4</v>
      </c>
      <c r="G220" s="24">
        <v>466.1</v>
      </c>
      <c r="H220" s="24" t="s">
        <v>116</v>
      </c>
    </row>
    <row r="221" spans="1:8" s="1" customFormat="1" ht="17.25" customHeight="1" thickBot="1">
      <c r="A221" s="24" t="s">
        <v>79</v>
      </c>
      <c r="B221" s="24">
        <v>217</v>
      </c>
      <c r="C221" s="28">
        <v>40616366</v>
      </c>
      <c r="D221" s="25">
        <v>41144</v>
      </c>
      <c r="E221" s="26" t="s">
        <v>102</v>
      </c>
      <c r="F221" s="24">
        <v>5</v>
      </c>
      <c r="G221" s="24">
        <v>466.1</v>
      </c>
      <c r="H221" s="24" t="s">
        <v>107</v>
      </c>
    </row>
    <row r="222" spans="1:8" s="1" customFormat="1" ht="17.25" customHeight="1" thickBot="1">
      <c r="A222" s="24" t="s">
        <v>79</v>
      </c>
      <c r="B222" s="24">
        <v>218</v>
      </c>
      <c r="C222" s="28">
        <v>40616388</v>
      </c>
      <c r="D222" s="25">
        <v>41144</v>
      </c>
      <c r="E222" s="26" t="s">
        <v>102</v>
      </c>
      <c r="F222" s="24">
        <v>10</v>
      </c>
      <c r="G222" s="24">
        <v>466.1</v>
      </c>
      <c r="H222" s="24" t="s">
        <v>107</v>
      </c>
    </row>
    <row r="223" spans="1:8" s="1" customFormat="1" ht="17.25" customHeight="1" thickBot="1">
      <c r="A223" s="24" t="s">
        <v>79</v>
      </c>
      <c r="B223" s="24">
        <v>219</v>
      </c>
      <c r="C223" s="28">
        <v>40616412</v>
      </c>
      <c r="D223" s="25">
        <v>41129</v>
      </c>
      <c r="E223" s="26" t="s">
        <v>102</v>
      </c>
      <c r="F223" s="24">
        <v>5</v>
      </c>
      <c r="G223" s="24">
        <v>466.1</v>
      </c>
      <c r="H223" s="24" t="s">
        <v>107</v>
      </c>
    </row>
    <row r="224" spans="1:8" s="1" customFormat="1" ht="17.25" customHeight="1" thickBot="1">
      <c r="A224" s="24" t="s">
        <v>79</v>
      </c>
      <c r="B224" s="24">
        <v>220</v>
      </c>
      <c r="C224" s="28">
        <v>40616509</v>
      </c>
      <c r="D224" s="25">
        <v>41122</v>
      </c>
      <c r="E224" s="26" t="s">
        <v>102</v>
      </c>
      <c r="F224" s="24">
        <v>15</v>
      </c>
      <c r="G224" s="24">
        <v>466.1</v>
      </c>
      <c r="H224" s="24" t="s">
        <v>38</v>
      </c>
    </row>
    <row r="225" spans="1:8" s="1" customFormat="1" ht="17.25" customHeight="1" thickBot="1">
      <c r="A225" s="24" t="s">
        <v>79</v>
      </c>
      <c r="B225" s="24">
        <v>221</v>
      </c>
      <c r="C225" s="28">
        <v>40616722</v>
      </c>
      <c r="D225" s="25">
        <v>41149</v>
      </c>
      <c r="E225" s="26" t="s">
        <v>102</v>
      </c>
      <c r="F225" s="24">
        <v>15</v>
      </c>
      <c r="G225" s="24">
        <v>466.1</v>
      </c>
      <c r="H225" s="24" t="s">
        <v>3</v>
      </c>
    </row>
    <row r="226" spans="1:8" s="1" customFormat="1" ht="17.25" customHeight="1" thickBot="1">
      <c r="A226" s="24" t="s">
        <v>79</v>
      </c>
      <c r="B226" s="24">
        <v>222</v>
      </c>
      <c r="C226" s="28">
        <v>40616739</v>
      </c>
      <c r="D226" s="25">
        <v>41149</v>
      </c>
      <c r="E226" s="26" t="s">
        <v>102</v>
      </c>
      <c r="F226" s="24">
        <v>15</v>
      </c>
      <c r="G226" s="24">
        <v>466.1</v>
      </c>
      <c r="H226" s="24" t="s">
        <v>3</v>
      </c>
    </row>
    <row r="227" spans="1:8" s="1" customFormat="1" ht="17.25" customHeight="1" thickBot="1">
      <c r="A227" s="24" t="s">
        <v>79</v>
      </c>
      <c r="B227" s="24">
        <v>223</v>
      </c>
      <c r="C227" s="28">
        <v>40616758</v>
      </c>
      <c r="D227" s="25">
        <v>41149</v>
      </c>
      <c r="E227" s="26" t="s">
        <v>102</v>
      </c>
      <c r="F227" s="24">
        <v>15</v>
      </c>
      <c r="G227" s="24">
        <v>466.1</v>
      </c>
      <c r="H227" s="24" t="s">
        <v>3</v>
      </c>
    </row>
    <row r="228" spans="1:8" s="1" customFormat="1" ht="17.25" customHeight="1" thickBot="1">
      <c r="A228" s="24" t="s">
        <v>79</v>
      </c>
      <c r="B228" s="24">
        <v>224</v>
      </c>
      <c r="C228" s="28">
        <v>40616804</v>
      </c>
      <c r="D228" s="25">
        <v>41149</v>
      </c>
      <c r="E228" s="26" t="s">
        <v>102</v>
      </c>
      <c r="F228" s="24">
        <v>15</v>
      </c>
      <c r="G228" s="24">
        <v>466.1</v>
      </c>
      <c r="H228" s="24" t="s">
        <v>3</v>
      </c>
    </row>
    <row r="229" spans="1:8" s="1" customFormat="1" ht="17.25" customHeight="1" thickBot="1">
      <c r="A229" s="24" t="s">
        <v>79</v>
      </c>
      <c r="B229" s="24">
        <v>225</v>
      </c>
      <c r="C229" s="28">
        <v>40616829</v>
      </c>
      <c r="D229" s="25">
        <v>41149</v>
      </c>
      <c r="E229" s="26" t="s">
        <v>102</v>
      </c>
      <c r="F229" s="24">
        <v>15</v>
      </c>
      <c r="G229" s="24">
        <v>466.1</v>
      </c>
      <c r="H229" s="24" t="s">
        <v>3</v>
      </c>
    </row>
    <row r="230" spans="1:8" s="1" customFormat="1" ht="17.25" customHeight="1" thickBot="1">
      <c r="A230" s="24" t="s">
        <v>79</v>
      </c>
      <c r="B230" s="24">
        <v>226</v>
      </c>
      <c r="C230" s="28">
        <v>40616855</v>
      </c>
      <c r="D230" s="25">
        <v>41149</v>
      </c>
      <c r="E230" s="26" t="s">
        <v>102</v>
      </c>
      <c r="F230" s="24">
        <v>15</v>
      </c>
      <c r="G230" s="24">
        <v>466.1</v>
      </c>
      <c r="H230" s="24" t="s">
        <v>3</v>
      </c>
    </row>
    <row r="231" spans="1:8" s="1" customFormat="1" ht="17.25" customHeight="1" thickBot="1">
      <c r="A231" s="24" t="s">
        <v>79</v>
      </c>
      <c r="B231" s="24">
        <v>227</v>
      </c>
      <c r="C231" s="28">
        <v>40616885</v>
      </c>
      <c r="D231" s="25">
        <v>41149</v>
      </c>
      <c r="E231" s="26" t="s">
        <v>102</v>
      </c>
      <c r="F231" s="24">
        <v>15</v>
      </c>
      <c r="G231" s="24">
        <v>466.1</v>
      </c>
      <c r="H231" s="24" t="s">
        <v>3</v>
      </c>
    </row>
    <row r="232" spans="1:8" s="1" customFormat="1" ht="17.25" customHeight="1" thickBot="1">
      <c r="A232" s="24" t="s">
        <v>79</v>
      </c>
      <c r="B232" s="24">
        <v>228</v>
      </c>
      <c r="C232" s="28">
        <v>40616897</v>
      </c>
      <c r="D232" s="25">
        <v>41149</v>
      </c>
      <c r="E232" s="26" t="s">
        <v>102</v>
      </c>
      <c r="F232" s="24">
        <v>15</v>
      </c>
      <c r="G232" s="24">
        <v>466.1</v>
      </c>
      <c r="H232" s="24" t="s">
        <v>3</v>
      </c>
    </row>
    <row r="233" spans="1:8" s="1" customFormat="1" ht="17.25" customHeight="1" thickBot="1">
      <c r="A233" s="24" t="s">
        <v>79</v>
      </c>
      <c r="B233" s="24">
        <v>229</v>
      </c>
      <c r="C233" s="28">
        <v>40616941</v>
      </c>
      <c r="D233" s="25">
        <v>41149</v>
      </c>
      <c r="E233" s="26" t="s">
        <v>102</v>
      </c>
      <c r="F233" s="24">
        <v>15</v>
      </c>
      <c r="G233" s="24">
        <v>466.1</v>
      </c>
      <c r="H233" s="24" t="s">
        <v>3</v>
      </c>
    </row>
    <row r="234" spans="1:8" s="1" customFormat="1" ht="17.25" customHeight="1" thickBot="1">
      <c r="A234" s="24" t="s">
        <v>79</v>
      </c>
      <c r="B234" s="24">
        <v>230</v>
      </c>
      <c r="C234" s="28">
        <v>40616956</v>
      </c>
      <c r="D234" s="25">
        <v>41149</v>
      </c>
      <c r="E234" s="26" t="s">
        <v>102</v>
      </c>
      <c r="F234" s="24">
        <v>15</v>
      </c>
      <c r="G234" s="24">
        <v>466.1</v>
      </c>
      <c r="H234" s="24" t="s">
        <v>3</v>
      </c>
    </row>
    <row r="235" spans="1:8" s="1" customFormat="1" ht="17.25" customHeight="1" thickBot="1">
      <c r="A235" s="24" t="s">
        <v>79</v>
      </c>
      <c r="B235" s="24">
        <v>231</v>
      </c>
      <c r="C235" s="28">
        <v>40617015</v>
      </c>
      <c r="D235" s="25">
        <v>41149</v>
      </c>
      <c r="E235" s="26" t="s">
        <v>102</v>
      </c>
      <c r="F235" s="24">
        <v>15</v>
      </c>
      <c r="G235" s="24">
        <v>466.1</v>
      </c>
      <c r="H235" s="24" t="s">
        <v>3</v>
      </c>
    </row>
    <row r="236" spans="1:8" s="1" customFormat="1" ht="17.25" customHeight="1" thickBot="1">
      <c r="A236" s="24" t="s">
        <v>79</v>
      </c>
      <c r="B236" s="24">
        <v>232</v>
      </c>
      <c r="C236" s="28">
        <v>40617020</v>
      </c>
      <c r="D236" s="25">
        <v>41149</v>
      </c>
      <c r="E236" s="26" t="s">
        <v>102</v>
      </c>
      <c r="F236" s="24">
        <v>15</v>
      </c>
      <c r="G236" s="24">
        <v>466.1</v>
      </c>
      <c r="H236" s="24" t="s">
        <v>3</v>
      </c>
    </row>
    <row r="237" spans="1:8" s="1" customFormat="1" ht="17.25" customHeight="1" thickBot="1">
      <c r="A237" s="24" t="s">
        <v>79</v>
      </c>
      <c r="B237" s="24">
        <v>233</v>
      </c>
      <c r="C237" s="28">
        <v>40617032</v>
      </c>
      <c r="D237" s="25">
        <v>41149</v>
      </c>
      <c r="E237" s="26" t="s">
        <v>102</v>
      </c>
      <c r="F237" s="24">
        <v>15</v>
      </c>
      <c r="G237" s="24">
        <v>466.1</v>
      </c>
      <c r="H237" s="24" t="s">
        <v>3</v>
      </c>
    </row>
    <row r="238" spans="1:8" s="1" customFormat="1" ht="17.25" customHeight="1" thickBot="1">
      <c r="A238" s="24" t="s">
        <v>79</v>
      </c>
      <c r="B238" s="24">
        <v>234</v>
      </c>
      <c r="C238" s="28">
        <v>40617039</v>
      </c>
      <c r="D238" s="25">
        <v>41149</v>
      </c>
      <c r="E238" s="26" t="s">
        <v>102</v>
      </c>
      <c r="F238" s="24">
        <v>15</v>
      </c>
      <c r="G238" s="24">
        <v>466.1</v>
      </c>
      <c r="H238" s="24" t="s">
        <v>3</v>
      </c>
    </row>
    <row r="239" spans="1:8" s="1" customFormat="1" ht="17.25" customHeight="1" thickBot="1">
      <c r="A239" s="24" t="s">
        <v>79</v>
      </c>
      <c r="B239" s="24">
        <v>235</v>
      </c>
      <c r="C239" s="28">
        <v>40617050</v>
      </c>
      <c r="D239" s="25">
        <v>41149</v>
      </c>
      <c r="E239" s="26" t="s">
        <v>102</v>
      </c>
      <c r="F239" s="24">
        <v>15</v>
      </c>
      <c r="G239" s="24">
        <v>466.1</v>
      </c>
      <c r="H239" s="24" t="s">
        <v>3</v>
      </c>
    </row>
    <row r="240" spans="1:8" s="1" customFormat="1" ht="17.25" customHeight="1" thickBot="1">
      <c r="A240" s="24" t="s">
        <v>79</v>
      </c>
      <c r="B240" s="24">
        <v>236</v>
      </c>
      <c r="C240" s="28">
        <v>40617063</v>
      </c>
      <c r="D240" s="25">
        <v>41149</v>
      </c>
      <c r="E240" s="26" t="s">
        <v>102</v>
      </c>
      <c r="F240" s="24">
        <v>15</v>
      </c>
      <c r="G240" s="24">
        <v>466.1</v>
      </c>
      <c r="H240" s="24" t="s">
        <v>3</v>
      </c>
    </row>
    <row r="241" spans="1:8" s="1" customFormat="1" ht="17.25" customHeight="1" thickBot="1">
      <c r="A241" s="24" t="s">
        <v>79</v>
      </c>
      <c r="B241" s="24">
        <v>237</v>
      </c>
      <c r="C241" s="28">
        <v>40617068</v>
      </c>
      <c r="D241" s="25">
        <v>41138</v>
      </c>
      <c r="E241" s="26" t="s">
        <v>102</v>
      </c>
      <c r="F241" s="24">
        <v>12</v>
      </c>
      <c r="G241" s="24">
        <v>466.1</v>
      </c>
      <c r="H241" s="24" t="s">
        <v>162</v>
      </c>
    </row>
    <row r="242" spans="1:8" s="1" customFormat="1" ht="17.25" customHeight="1" thickBot="1">
      <c r="A242" s="24" t="s">
        <v>79</v>
      </c>
      <c r="B242" s="24">
        <v>238</v>
      </c>
      <c r="C242" s="28">
        <v>40617101</v>
      </c>
      <c r="D242" s="25">
        <v>41149</v>
      </c>
      <c r="E242" s="26" t="s">
        <v>102</v>
      </c>
      <c r="F242" s="24">
        <v>15</v>
      </c>
      <c r="G242" s="24">
        <v>466.1</v>
      </c>
      <c r="H242" s="24" t="s">
        <v>3</v>
      </c>
    </row>
    <row r="243" spans="1:8" s="1" customFormat="1" ht="17.25" customHeight="1" thickBot="1">
      <c r="A243" s="24" t="s">
        <v>79</v>
      </c>
      <c r="B243" s="24">
        <v>239</v>
      </c>
      <c r="C243" s="28">
        <v>40617116</v>
      </c>
      <c r="D243" s="25">
        <v>41149</v>
      </c>
      <c r="E243" s="26" t="s">
        <v>102</v>
      </c>
      <c r="F243" s="24">
        <v>15</v>
      </c>
      <c r="G243" s="24">
        <v>466.1</v>
      </c>
      <c r="H243" s="24" t="s">
        <v>3</v>
      </c>
    </row>
    <row r="244" spans="1:8" s="1" customFormat="1" ht="17.25" customHeight="1" thickBot="1">
      <c r="A244" s="24" t="s">
        <v>79</v>
      </c>
      <c r="B244" s="24">
        <v>240</v>
      </c>
      <c r="C244" s="28">
        <v>40617222</v>
      </c>
      <c r="D244" s="25">
        <v>41149</v>
      </c>
      <c r="E244" s="26" t="s">
        <v>102</v>
      </c>
      <c r="F244" s="24">
        <v>15</v>
      </c>
      <c r="G244" s="24">
        <v>466.1</v>
      </c>
      <c r="H244" s="24" t="s">
        <v>3</v>
      </c>
    </row>
    <row r="245" spans="1:8" s="1" customFormat="1" ht="17.25" customHeight="1" thickBot="1">
      <c r="A245" s="24" t="s">
        <v>79</v>
      </c>
      <c r="B245" s="24">
        <v>241</v>
      </c>
      <c r="C245" s="28">
        <v>40617241</v>
      </c>
      <c r="D245" s="25">
        <v>41149</v>
      </c>
      <c r="E245" s="26" t="s">
        <v>102</v>
      </c>
      <c r="F245" s="24">
        <v>15</v>
      </c>
      <c r="G245" s="24">
        <v>466.1</v>
      </c>
      <c r="H245" s="24" t="s">
        <v>3</v>
      </c>
    </row>
    <row r="246" spans="1:8" s="1" customFormat="1" ht="17.25" customHeight="1" thickBot="1">
      <c r="A246" s="24" t="s">
        <v>79</v>
      </c>
      <c r="B246" s="24">
        <v>242</v>
      </c>
      <c r="C246" s="28">
        <v>40617262</v>
      </c>
      <c r="D246" s="25">
        <v>41149</v>
      </c>
      <c r="E246" s="26" t="s">
        <v>102</v>
      </c>
      <c r="F246" s="24">
        <v>15</v>
      </c>
      <c r="G246" s="24">
        <v>466.1</v>
      </c>
      <c r="H246" s="24" t="s">
        <v>3</v>
      </c>
    </row>
    <row r="247" spans="1:8" s="1" customFormat="1" ht="17.25" customHeight="1" thickBot="1">
      <c r="A247" s="24" t="s">
        <v>79</v>
      </c>
      <c r="B247" s="24">
        <v>243</v>
      </c>
      <c r="C247" s="28">
        <v>40617284</v>
      </c>
      <c r="D247" s="25">
        <v>41149</v>
      </c>
      <c r="E247" s="26" t="s">
        <v>102</v>
      </c>
      <c r="F247" s="24">
        <v>15</v>
      </c>
      <c r="G247" s="24">
        <v>466.1</v>
      </c>
      <c r="H247" s="24" t="s">
        <v>3</v>
      </c>
    </row>
    <row r="248" spans="1:8" s="1" customFormat="1" ht="17.25" customHeight="1" thickBot="1">
      <c r="A248" s="24" t="s">
        <v>79</v>
      </c>
      <c r="B248" s="24">
        <v>244</v>
      </c>
      <c r="C248" s="28">
        <v>40617363</v>
      </c>
      <c r="D248" s="25">
        <v>41135</v>
      </c>
      <c r="E248" s="26" t="s">
        <v>102</v>
      </c>
      <c r="F248" s="24">
        <v>1.3</v>
      </c>
      <c r="G248" s="24">
        <v>466.1</v>
      </c>
      <c r="H248" s="24" t="s">
        <v>124</v>
      </c>
    </row>
    <row r="249" spans="1:8" s="1" customFormat="1" ht="17.25" customHeight="1" thickBot="1">
      <c r="A249" s="24" t="s">
        <v>79</v>
      </c>
      <c r="B249" s="24">
        <v>245</v>
      </c>
      <c r="C249" s="28">
        <v>40617390</v>
      </c>
      <c r="D249" s="25">
        <v>41148</v>
      </c>
      <c r="E249" s="26" t="s">
        <v>102</v>
      </c>
      <c r="F249" s="24">
        <v>13.5</v>
      </c>
      <c r="G249" s="24">
        <v>466.1</v>
      </c>
      <c r="H249" s="24" t="s">
        <v>25</v>
      </c>
    </row>
    <row r="250" spans="1:8" s="1" customFormat="1" ht="17.25" customHeight="1" thickBot="1">
      <c r="A250" s="24" t="s">
        <v>79</v>
      </c>
      <c r="B250" s="24">
        <v>246</v>
      </c>
      <c r="C250" s="28">
        <v>40617438</v>
      </c>
      <c r="D250" s="25">
        <v>41122</v>
      </c>
      <c r="E250" s="26" t="s">
        <v>102</v>
      </c>
      <c r="F250" s="24">
        <v>14.5</v>
      </c>
      <c r="G250" s="24">
        <v>466.1</v>
      </c>
      <c r="H250" s="24" t="s">
        <v>50</v>
      </c>
    </row>
    <row r="251" spans="1:8" s="1" customFormat="1" ht="17.25" customHeight="1" thickBot="1">
      <c r="A251" s="24" t="s">
        <v>79</v>
      </c>
      <c r="B251" s="24">
        <v>247</v>
      </c>
      <c r="C251" s="28">
        <v>40617622</v>
      </c>
      <c r="D251" s="25">
        <v>41124</v>
      </c>
      <c r="E251" s="26" t="s">
        <v>102</v>
      </c>
      <c r="F251" s="24">
        <v>15</v>
      </c>
      <c r="G251" s="24">
        <v>466.1</v>
      </c>
      <c r="H251" s="24" t="s">
        <v>54</v>
      </c>
    </row>
    <row r="252" spans="1:8" s="1" customFormat="1" ht="17.25" customHeight="1" thickBot="1">
      <c r="A252" s="24" t="s">
        <v>79</v>
      </c>
      <c r="B252" s="24">
        <v>248</v>
      </c>
      <c r="C252" s="28">
        <v>40617631</v>
      </c>
      <c r="D252" s="25">
        <v>41149</v>
      </c>
      <c r="E252" s="26" t="s">
        <v>102</v>
      </c>
      <c r="F252" s="24">
        <v>14.5</v>
      </c>
      <c r="G252" s="24">
        <v>466.1</v>
      </c>
      <c r="H252" s="24" t="s">
        <v>104</v>
      </c>
    </row>
    <row r="253" spans="1:8" s="1" customFormat="1" ht="17.25" customHeight="1" thickBot="1">
      <c r="A253" s="24" t="s">
        <v>79</v>
      </c>
      <c r="B253" s="24">
        <v>250</v>
      </c>
      <c r="C253" s="28">
        <v>40617715</v>
      </c>
      <c r="D253" s="25">
        <v>41142</v>
      </c>
      <c r="E253" s="26" t="s">
        <v>102</v>
      </c>
      <c r="F253" s="24">
        <v>14</v>
      </c>
      <c r="G253" s="24">
        <v>466.1</v>
      </c>
      <c r="H253" s="24" t="s">
        <v>61</v>
      </c>
    </row>
    <row r="254" spans="1:8" s="1" customFormat="1" ht="17.25" customHeight="1" thickBot="1">
      <c r="A254" s="24" t="s">
        <v>79</v>
      </c>
      <c r="B254" s="24">
        <v>251</v>
      </c>
      <c r="C254" s="28">
        <v>40617933</v>
      </c>
      <c r="D254" s="25">
        <v>41135</v>
      </c>
      <c r="E254" s="26" t="s">
        <v>102</v>
      </c>
      <c r="F254" s="24">
        <v>10</v>
      </c>
      <c r="G254" s="24">
        <v>466.1</v>
      </c>
      <c r="H254" s="24" t="s">
        <v>54</v>
      </c>
    </row>
    <row r="255" spans="1:8" s="1" customFormat="1" ht="17.25" customHeight="1" thickBot="1">
      <c r="A255" s="24" t="s">
        <v>79</v>
      </c>
      <c r="B255" s="24">
        <v>252</v>
      </c>
      <c r="C255" s="28">
        <v>40618029</v>
      </c>
      <c r="D255" s="25">
        <v>41143</v>
      </c>
      <c r="E255" s="26" t="s">
        <v>102</v>
      </c>
      <c r="F255" s="24">
        <v>10</v>
      </c>
      <c r="G255" s="24">
        <v>466.1</v>
      </c>
      <c r="H255" s="24" t="s">
        <v>14</v>
      </c>
    </row>
    <row r="256" spans="1:8" s="1" customFormat="1" ht="17.25" customHeight="1" thickBot="1">
      <c r="A256" s="24" t="s">
        <v>79</v>
      </c>
      <c r="B256" s="24">
        <v>253</v>
      </c>
      <c r="C256" s="28">
        <v>40618194</v>
      </c>
      <c r="D256" s="25">
        <v>41141</v>
      </c>
      <c r="E256" s="26" t="s">
        <v>102</v>
      </c>
      <c r="F256" s="24">
        <v>15</v>
      </c>
      <c r="G256" s="24">
        <v>466.1</v>
      </c>
      <c r="H256" s="24" t="s">
        <v>29</v>
      </c>
    </row>
    <row r="257" spans="1:8" s="1" customFormat="1" ht="17.25" customHeight="1" thickBot="1">
      <c r="A257" s="24" t="s">
        <v>79</v>
      </c>
      <c r="B257" s="24">
        <v>254</v>
      </c>
      <c r="C257" s="28">
        <v>40618237</v>
      </c>
      <c r="D257" s="25">
        <v>41150</v>
      </c>
      <c r="E257" s="26" t="s">
        <v>102</v>
      </c>
      <c r="F257" s="24">
        <v>14.5</v>
      </c>
      <c r="G257" s="24">
        <v>466.1</v>
      </c>
      <c r="H257" s="24" t="s">
        <v>47</v>
      </c>
    </row>
    <row r="258" spans="1:8" s="1" customFormat="1" ht="17.25" customHeight="1" thickBot="1">
      <c r="A258" s="24" t="s">
        <v>79</v>
      </c>
      <c r="B258" s="24">
        <v>255</v>
      </c>
      <c r="C258" s="28">
        <v>40618320</v>
      </c>
      <c r="D258" s="25">
        <v>41150</v>
      </c>
      <c r="E258" s="26" t="s">
        <v>102</v>
      </c>
      <c r="F258" s="24">
        <v>14.5</v>
      </c>
      <c r="G258" s="24">
        <v>466.1</v>
      </c>
      <c r="H258" s="24" t="s">
        <v>47</v>
      </c>
    </row>
    <row r="259" spans="1:8" s="1" customFormat="1" ht="17.25" customHeight="1" thickBot="1">
      <c r="A259" s="24" t="s">
        <v>79</v>
      </c>
      <c r="B259" s="24">
        <v>256</v>
      </c>
      <c r="C259" s="28">
        <v>40618358</v>
      </c>
      <c r="D259" s="25">
        <v>41150</v>
      </c>
      <c r="E259" s="26" t="s">
        <v>102</v>
      </c>
      <c r="F259" s="24">
        <v>14.5</v>
      </c>
      <c r="G259" s="24">
        <v>466.1</v>
      </c>
      <c r="H259" s="24" t="s">
        <v>47</v>
      </c>
    </row>
    <row r="260" spans="1:8" s="1" customFormat="1" ht="17.25" customHeight="1" thickBot="1">
      <c r="A260" s="24" t="s">
        <v>79</v>
      </c>
      <c r="B260" s="24">
        <v>257</v>
      </c>
      <c r="C260" s="28">
        <v>40618404</v>
      </c>
      <c r="D260" s="25">
        <v>41150</v>
      </c>
      <c r="E260" s="26" t="s">
        <v>102</v>
      </c>
      <c r="F260" s="24">
        <v>14.5</v>
      </c>
      <c r="G260" s="24">
        <v>466.1</v>
      </c>
      <c r="H260" s="24" t="s">
        <v>47</v>
      </c>
    </row>
    <row r="261" spans="1:8" s="1" customFormat="1" ht="17.25" customHeight="1" thickBot="1">
      <c r="A261" s="24" t="s">
        <v>79</v>
      </c>
      <c r="B261" s="24">
        <v>258</v>
      </c>
      <c r="C261" s="28">
        <v>40618416</v>
      </c>
      <c r="D261" s="25">
        <v>41150</v>
      </c>
      <c r="E261" s="26" t="s">
        <v>102</v>
      </c>
      <c r="F261" s="24">
        <v>14.5</v>
      </c>
      <c r="G261" s="24">
        <v>466.1</v>
      </c>
      <c r="H261" s="24" t="s">
        <v>47</v>
      </c>
    </row>
    <row r="262" spans="1:8" s="1" customFormat="1" ht="17.25" customHeight="1" thickBot="1">
      <c r="A262" s="24" t="s">
        <v>79</v>
      </c>
      <c r="B262" s="24">
        <v>259</v>
      </c>
      <c r="C262" s="28">
        <v>40618682</v>
      </c>
      <c r="D262" s="25">
        <v>41137</v>
      </c>
      <c r="E262" s="26" t="s">
        <v>102</v>
      </c>
      <c r="F262" s="24">
        <v>7</v>
      </c>
      <c r="G262" s="24">
        <v>466.1</v>
      </c>
      <c r="H262" s="24" t="s">
        <v>38</v>
      </c>
    </row>
    <row r="263" spans="1:8" s="1" customFormat="1" ht="17.25" customHeight="1" thickBot="1">
      <c r="A263" s="24" t="s">
        <v>79</v>
      </c>
      <c r="B263" s="24">
        <v>260</v>
      </c>
      <c r="C263" s="28">
        <v>40618719</v>
      </c>
      <c r="D263" s="25">
        <v>41139</v>
      </c>
      <c r="E263" s="26" t="s">
        <v>102</v>
      </c>
      <c r="F263" s="24">
        <v>4</v>
      </c>
      <c r="G263" s="24">
        <v>466.1</v>
      </c>
      <c r="H263" s="24" t="s">
        <v>117</v>
      </c>
    </row>
    <row r="264" spans="1:8" s="1" customFormat="1" ht="17.25" customHeight="1" thickBot="1">
      <c r="A264" s="24" t="s">
        <v>79</v>
      </c>
      <c r="B264" s="24">
        <v>261</v>
      </c>
      <c r="C264" s="28">
        <v>40618825</v>
      </c>
      <c r="D264" s="25">
        <v>41145</v>
      </c>
      <c r="E264" s="26" t="s">
        <v>102</v>
      </c>
      <c r="F264" s="24">
        <v>0.725</v>
      </c>
      <c r="G264" s="24">
        <v>466.1</v>
      </c>
      <c r="H264" s="24" t="s">
        <v>10</v>
      </c>
    </row>
    <row r="265" spans="1:8" s="1" customFormat="1" ht="17.25" customHeight="1" thickBot="1">
      <c r="A265" s="24" t="s">
        <v>79</v>
      </c>
      <c r="B265" s="24">
        <v>262</v>
      </c>
      <c r="C265" s="28">
        <v>40618846</v>
      </c>
      <c r="D265" s="25">
        <v>41145</v>
      </c>
      <c r="E265" s="26" t="s">
        <v>102</v>
      </c>
      <c r="F265" s="24">
        <v>0.725</v>
      </c>
      <c r="G265" s="24">
        <v>466.1</v>
      </c>
      <c r="H265" s="24" t="s">
        <v>10</v>
      </c>
    </row>
    <row r="266" spans="1:8" s="1" customFormat="1" ht="17.25" customHeight="1" thickBot="1">
      <c r="A266" s="24" t="s">
        <v>79</v>
      </c>
      <c r="B266" s="24">
        <v>263</v>
      </c>
      <c r="C266" s="28">
        <v>40618874</v>
      </c>
      <c r="D266" s="25">
        <v>41150</v>
      </c>
      <c r="E266" s="26" t="s">
        <v>102</v>
      </c>
      <c r="F266" s="24">
        <v>15</v>
      </c>
      <c r="G266" s="24">
        <v>466.1</v>
      </c>
      <c r="H266" s="24" t="s">
        <v>54</v>
      </c>
    </row>
    <row r="267" spans="1:8" s="1" customFormat="1" ht="17.25" customHeight="1" thickBot="1">
      <c r="A267" s="24" t="s">
        <v>79</v>
      </c>
      <c r="B267" s="24">
        <v>264</v>
      </c>
      <c r="C267" s="28">
        <v>40618907</v>
      </c>
      <c r="D267" s="25">
        <v>41137</v>
      </c>
      <c r="E267" s="26" t="s">
        <v>102</v>
      </c>
      <c r="F267" s="24">
        <v>15</v>
      </c>
      <c r="G267" s="24">
        <v>466.1</v>
      </c>
      <c r="H267" s="24" t="s">
        <v>105</v>
      </c>
    </row>
    <row r="268" spans="1:8" s="1" customFormat="1" ht="17.25" customHeight="1" thickBot="1">
      <c r="A268" s="24" t="s">
        <v>79</v>
      </c>
      <c r="B268" s="24">
        <v>265</v>
      </c>
      <c r="C268" s="28">
        <v>40619063</v>
      </c>
      <c r="D268" s="25">
        <v>41152</v>
      </c>
      <c r="E268" s="26" t="s">
        <v>102</v>
      </c>
      <c r="F268" s="24">
        <v>15</v>
      </c>
      <c r="G268" s="24">
        <v>466.1</v>
      </c>
      <c r="H268" s="24" t="s">
        <v>20</v>
      </c>
    </row>
    <row r="269" spans="1:8" s="1" customFormat="1" ht="17.25" customHeight="1" thickBot="1">
      <c r="A269" s="24" t="s">
        <v>79</v>
      </c>
      <c r="B269" s="24">
        <v>266</v>
      </c>
      <c r="C269" s="28">
        <v>40619172</v>
      </c>
      <c r="D269" s="25">
        <v>41143</v>
      </c>
      <c r="E269" s="26" t="s">
        <v>102</v>
      </c>
      <c r="F269" s="24">
        <v>5</v>
      </c>
      <c r="G269" s="24">
        <v>466.1</v>
      </c>
      <c r="H269" s="24" t="s">
        <v>48</v>
      </c>
    </row>
    <row r="270" spans="1:8" s="1" customFormat="1" ht="17.25" customHeight="1" thickBot="1">
      <c r="A270" s="24" t="s">
        <v>79</v>
      </c>
      <c r="B270" s="24">
        <v>267</v>
      </c>
      <c r="C270" s="28">
        <v>40619331</v>
      </c>
      <c r="D270" s="25">
        <v>41149</v>
      </c>
      <c r="E270" s="26" t="s">
        <v>102</v>
      </c>
      <c r="F270" s="24">
        <v>2.8</v>
      </c>
      <c r="G270" s="24">
        <v>466.1</v>
      </c>
      <c r="H270" s="24" t="s">
        <v>26</v>
      </c>
    </row>
    <row r="271" spans="1:8" s="1" customFormat="1" ht="26.25" customHeight="1" thickBot="1">
      <c r="A271" s="24" t="s">
        <v>79</v>
      </c>
      <c r="B271" s="24">
        <v>268</v>
      </c>
      <c r="C271" s="28">
        <v>40619679</v>
      </c>
      <c r="D271" s="25">
        <v>41145</v>
      </c>
      <c r="E271" s="26" t="s">
        <v>103</v>
      </c>
      <c r="F271" s="24">
        <v>0.65</v>
      </c>
      <c r="G271" s="24">
        <v>1708.41</v>
      </c>
      <c r="H271" s="24" t="s">
        <v>28</v>
      </c>
    </row>
    <row r="272" spans="1:8" s="1" customFormat="1" ht="17.25" customHeight="1" thickBot="1">
      <c r="A272" s="24" t="s">
        <v>79</v>
      </c>
      <c r="B272" s="24">
        <v>269</v>
      </c>
      <c r="C272" s="28">
        <v>40620468</v>
      </c>
      <c r="D272" s="25">
        <v>41145</v>
      </c>
      <c r="E272" s="26" t="s">
        <v>127</v>
      </c>
      <c r="F272" s="24">
        <v>15</v>
      </c>
      <c r="G272" s="24">
        <v>466.1</v>
      </c>
      <c r="H272" s="24" t="s">
        <v>7</v>
      </c>
    </row>
    <row r="273" spans="1:8" s="1" customFormat="1" ht="17.25" customHeight="1" thickBot="1">
      <c r="A273" s="24" t="s">
        <v>79</v>
      </c>
      <c r="B273" s="24">
        <v>270</v>
      </c>
      <c r="C273" s="28">
        <v>40620569</v>
      </c>
      <c r="D273" s="25">
        <v>41127</v>
      </c>
      <c r="E273" s="26" t="s">
        <v>102</v>
      </c>
      <c r="F273" s="24">
        <v>13</v>
      </c>
      <c r="G273" s="24">
        <v>466.1</v>
      </c>
      <c r="H273" s="24" t="s">
        <v>107</v>
      </c>
    </row>
    <row r="274" spans="1:8" s="1" customFormat="1" ht="17.25" customHeight="1" thickBot="1">
      <c r="A274" s="24" t="s">
        <v>79</v>
      </c>
      <c r="B274" s="24">
        <v>271</v>
      </c>
      <c r="C274" s="28">
        <v>40620598</v>
      </c>
      <c r="D274" s="25">
        <v>41129</v>
      </c>
      <c r="E274" s="26" t="s">
        <v>102</v>
      </c>
      <c r="F274" s="24">
        <v>7</v>
      </c>
      <c r="G274" s="24">
        <v>466.1</v>
      </c>
      <c r="H274" s="24" t="s">
        <v>43</v>
      </c>
    </row>
    <row r="275" spans="1:8" s="1" customFormat="1" ht="17.25" customHeight="1" thickBot="1">
      <c r="A275" s="24" t="s">
        <v>79</v>
      </c>
      <c r="B275" s="24">
        <v>272</v>
      </c>
      <c r="C275" s="28">
        <v>40621024</v>
      </c>
      <c r="D275" s="25">
        <v>41145</v>
      </c>
      <c r="E275" s="26" t="s">
        <v>102</v>
      </c>
      <c r="F275" s="24">
        <v>12</v>
      </c>
      <c r="G275" s="24">
        <v>466.1</v>
      </c>
      <c r="H275" s="24" t="s">
        <v>3</v>
      </c>
    </row>
    <row r="276" spans="1:8" s="1" customFormat="1" ht="17.25" customHeight="1" thickBot="1">
      <c r="A276" s="24" t="s">
        <v>79</v>
      </c>
      <c r="B276" s="24">
        <v>273</v>
      </c>
      <c r="C276" s="28">
        <v>40621078</v>
      </c>
      <c r="D276" s="25">
        <v>41134</v>
      </c>
      <c r="E276" s="26" t="s">
        <v>102</v>
      </c>
      <c r="F276" s="24">
        <v>13</v>
      </c>
      <c r="G276" s="24">
        <v>466.1</v>
      </c>
      <c r="H276" s="24" t="s">
        <v>54</v>
      </c>
    </row>
    <row r="277" spans="1:8" s="1" customFormat="1" ht="17.25" customHeight="1" thickBot="1">
      <c r="A277" s="24" t="s">
        <v>79</v>
      </c>
      <c r="B277" s="24">
        <v>274</v>
      </c>
      <c r="C277" s="28">
        <v>40621096</v>
      </c>
      <c r="D277" s="25">
        <v>41130</v>
      </c>
      <c r="E277" s="26" t="s">
        <v>102</v>
      </c>
      <c r="F277" s="24">
        <v>10</v>
      </c>
      <c r="G277" s="24">
        <v>466.1</v>
      </c>
      <c r="H277" s="24" t="s">
        <v>38</v>
      </c>
    </row>
    <row r="278" spans="1:8" s="1" customFormat="1" ht="17.25" customHeight="1" thickBot="1">
      <c r="A278" s="24" t="s">
        <v>79</v>
      </c>
      <c r="B278" s="24">
        <v>275</v>
      </c>
      <c r="C278" s="28">
        <v>40621135</v>
      </c>
      <c r="D278" s="25">
        <v>41134</v>
      </c>
      <c r="E278" s="26" t="s">
        <v>102</v>
      </c>
      <c r="F278" s="24">
        <v>10</v>
      </c>
      <c r="G278" s="24">
        <v>466.1</v>
      </c>
      <c r="H278" s="24" t="s">
        <v>54</v>
      </c>
    </row>
    <row r="279" spans="1:8" s="1" customFormat="1" ht="17.25" customHeight="1" thickBot="1">
      <c r="A279" s="24" t="s">
        <v>79</v>
      </c>
      <c r="B279" s="24">
        <v>276</v>
      </c>
      <c r="C279" s="28">
        <v>40621226</v>
      </c>
      <c r="D279" s="25">
        <v>41137</v>
      </c>
      <c r="E279" s="26" t="s">
        <v>102</v>
      </c>
      <c r="F279" s="24">
        <v>12</v>
      </c>
      <c r="G279" s="24">
        <v>466.1</v>
      </c>
      <c r="H279" s="24" t="s">
        <v>43</v>
      </c>
    </row>
    <row r="280" spans="1:8" s="1" customFormat="1" ht="17.25" customHeight="1" thickBot="1">
      <c r="A280" s="24" t="s">
        <v>79</v>
      </c>
      <c r="B280" s="24">
        <v>277</v>
      </c>
      <c r="C280" s="28">
        <v>40621245</v>
      </c>
      <c r="D280" s="25">
        <v>41137</v>
      </c>
      <c r="E280" s="26" t="s">
        <v>102</v>
      </c>
      <c r="F280" s="24">
        <v>9</v>
      </c>
      <c r="G280" s="24">
        <v>466.1</v>
      </c>
      <c r="H280" s="24" t="s">
        <v>68</v>
      </c>
    </row>
    <row r="281" spans="1:8" s="1" customFormat="1" ht="17.25" customHeight="1" thickBot="1">
      <c r="A281" s="24" t="s">
        <v>79</v>
      </c>
      <c r="B281" s="24">
        <v>278</v>
      </c>
      <c r="C281" s="28">
        <v>40621269</v>
      </c>
      <c r="D281" s="25">
        <v>41124</v>
      </c>
      <c r="E281" s="26" t="s">
        <v>102</v>
      </c>
      <c r="F281" s="24">
        <v>6</v>
      </c>
      <c r="G281" s="24">
        <v>466.1</v>
      </c>
      <c r="H281" s="24" t="s">
        <v>68</v>
      </c>
    </row>
    <row r="282" spans="1:8" s="1" customFormat="1" ht="17.25" customHeight="1" thickBot="1">
      <c r="A282" s="24" t="s">
        <v>79</v>
      </c>
      <c r="B282" s="24">
        <v>279</v>
      </c>
      <c r="C282" s="28">
        <v>40621279</v>
      </c>
      <c r="D282" s="25">
        <v>41124</v>
      </c>
      <c r="E282" s="26" t="s">
        <v>102</v>
      </c>
      <c r="F282" s="24">
        <v>6</v>
      </c>
      <c r="G282" s="24">
        <v>466.1</v>
      </c>
      <c r="H282" s="24" t="s">
        <v>68</v>
      </c>
    </row>
    <row r="283" spans="1:8" s="1" customFormat="1" ht="17.25" customHeight="1" thickBot="1">
      <c r="A283" s="24" t="s">
        <v>79</v>
      </c>
      <c r="B283" s="24">
        <v>280</v>
      </c>
      <c r="C283" s="28">
        <v>40621281</v>
      </c>
      <c r="D283" s="25">
        <v>41137</v>
      </c>
      <c r="E283" s="26" t="s">
        <v>102</v>
      </c>
      <c r="F283" s="24">
        <v>9</v>
      </c>
      <c r="G283" s="24">
        <v>466.1</v>
      </c>
      <c r="H283" s="24" t="s">
        <v>113</v>
      </c>
    </row>
    <row r="284" spans="1:8" s="1" customFormat="1" ht="17.25" customHeight="1" thickBot="1">
      <c r="A284" s="24" t="s">
        <v>79</v>
      </c>
      <c r="B284" s="24">
        <v>281</v>
      </c>
      <c r="C284" s="28">
        <v>40621406</v>
      </c>
      <c r="D284" s="25">
        <v>41144</v>
      </c>
      <c r="E284" s="26" t="s">
        <v>102</v>
      </c>
      <c r="F284" s="24">
        <v>14.5</v>
      </c>
      <c r="G284" s="24">
        <v>466.1</v>
      </c>
      <c r="H284" s="24" t="s">
        <v>53</v>
      </c>
    </row>
    <row r="285" spans="1:8" s="1" customFormat="1" ht="17.25" customHeight="1" thickBot="1">
      <c r="A285" s="24" t="s">
        <v>79</v>
      </c>
      <c r="B285" s="24">
        <v>282</v>
      </c>
      <c r="C285" s="28">
        <v>40621496</v>
      </c>
      <c r="D285" s="25">
        <v>41135</v>
      </c>
      <c r="E285" s="26" t="s">
        <v>102</v>
      </c>
      <c r="F285" s="24">
        <v>5</v>
      </c>
      <c r="G285" s="24">
        <v>466.1</v>
      </c>
      <c r="H285" s="24" t="s">
        <v>38</v>
      </c>
    </row>
    <row r="286" spans="1:8" s="1" customFormat="1" ht="17.25" customHeight="1" thickBot="1">
      <c r="A286" s="24" t="s">
        <v>79</v>
      </c>
      <c r="B286" s="24">
        <v>283</v>
      </c>
      <c r="C286" s="28">
        <v>40621523</v>
      </c>
      <c r="D286" s="25">
        <v>41151</v>
      </c>
      <c r="E286" s="26" t="s">
        <v>102</v>
      </c>
      <c r="F286" s="24">
        <v>14</v>
      </c>
      <c r="G286" s="24">
        <v>466.1</v>
      </c>
      <c r="H286" s="24" t="s">
        <v>61</v>
      </c>
    </row>
    <row r="287" spans="1:8" s="1" customFormat="1" ht="17.25" customHeight="1" thickBot="1">
      <c r="A287" s="24" t="s">
        <v>79</v>
      </c>
      <c r="B287" s="24">
        <v>284</v>
      </c>
      <c r="C287" s="28">
        <v>40621585</v>
      </c>
      <c r="D287" s="25">
        <v>41134</v>
      </c>
      <c r="E287" s="26" t="s">
        <v>102</v>
      </c>
      <c r="F287" s="24">
        <v>10</v>
      </c>
      <c r="G287" s="24">
        <v>466.1</v>
      </c>
      <c r="H287" s="24" t="s">
        <v>54</v>
      </c>
    </row>
    <row r="288" spans="1:8" s="1" customFormat="1" ht="17.25" customHeight="1" thickBot="1">
      <c r="A288" s="24" t="s">
        <v>79</v>
      </c>
      <c r="B288" s="24">
        <v>285</v>
      </c>
      <c r="C288" s="28">
        <v>40621588</v>
      </c>
      <c r="D288" s="25">
        <v>41150</v>
      </c>
      <c r="E288" s="26" t="s">
        <v>102</v>
      </c>
      <c r="F288" s="24">
        <v>15</v>
      </c>
      <c r="G288" s="24">
        <v>466.1</v>
      </c>
      <c r="H288" s="24" t="s">
        <v>21</v>
      </c>
    </row>
    <row r="289" spans="1:8" s="1" customFormat="1" ht="17.25" customHeight="1" thickBot="1">
      <c r="A289" s="24" t="s">
        <v>79</v>
      </c>
      <c r="B289" s="24">
        <v>286</v>
      </c>
      <c r="C289" s="28">
        <v>40621701</v>
      </c>
      <c r="D289" s="25">
        <v>41136</v>
      </c>
      <c r="E289" s="26" t="s">
        <v>102</v>
      </c>
      <c r="F289" s="24">
        <v>12</v>
      </c>
      <c r="G289" s="24">
        <v>466.1</v>
      </c>
      <c r="H289" s="24" t="s">
        <v>54</v>
      </c>
    </row>
    <row r="290" spans="1:8" s="1" customFormat="1" ht="17.25" customHeight="1" thickBot="1">
      <c r="A290" s="24" t="s">
        <v>79</v>
      </c>
      <c r="B290" s="24">
        <v>287</v>
      </c>
      <c r="C290" s="28">
        <v>40621974</v>
      </c>
      <c r="D290" s="25">
        <v>41137</v>
      </c>
      <c r="E290" s="26" t="s">
        <v>102</v>
      </c>
      <c r="F290" s="24">
        <v>10</v>
      </c>
      <c r="G290" s="24">
        <v>466.1</v>
      </c>
      <c r="H290" s="24" t="s">
        <v>43</v>
      </c>
    </row>
    <row r="291" spans="1:8" s="1" customFormat="1" ht="17.25" customHeight="1" thickBot="1">
      <c r="A291" s="24" t="s">
        <v>79</v>
      </c>
      <c r="B291" s="24">
        <v>288</v>
      </c>
      <c r="C291" s="28">
        <v>40622149</v>
      </c>
      <c r="D291" s="25">
        <v>41149</v>
      </c>
      <c r="E291" s="26" t="s">
        <v>102</v>
      </c>
      <c r="F291" s="24">
        <v>8</v>
      </c>
      <c r="G291" s="24">
        <v>466.1</v>
      </c>
      <c r="H291" s="24" t="s">
        <v>123</v>
      </c>
    </row>
    <row r="292" spans="1:8" s="1" customFormat="1" ht="17.25" customHeight="1" thickBot="1">
      <c r="A292" s="24" t="s">
        <v>79</v>
      </c>
      <c r="B292" s="24">
        <v>289</v>
      </c>
      <c r="C292" s="28">
        <v>40622246</v>
      </c>
      <c r="D292" s="25">
        <v>41150</v>
      </c>
      <c r="E292" s="26" t="s">
        <v>102</v>
      </c>
      <c r="F292" s="24">
        <v>12</v>
      </c>
      <c r="G292" s="24">
        <v>466.1</v>
      </c>
      <c r="H292" s="24" t="s">
        <v>143</v>
      </c>
    </row>
    <row r="293" spans="1:8" s="1" customFormat="1" ht="17.25" customHeight="1" thickBot="1">
      <c r="A293" s="24" t="s">
        <v>79</v>
      </c>
      <c r="B293" s="24">
        <v>290</v>
      </c>
      <c r="C293" s="28">
        <v>40622604</v>
      </c>
      <c r="D293" s="25">
        <v>41137</v>
      </c>
      <c r="E293" s="26" t="s">
        <v>102</v>
      </c>
      <c r="F293" s="24">
        <v>10</v>
      </c>
      <c r="G293" s="24">
        <v>466.1</v>
      </c>
      <c r="H293" s="24" t="s">
        <v>54</v>
      </c>
    </row>
    <row r="294" spans="1:8" s="1" customFormat="1" ht="17.25" customHeight="1" thickBot="1">
      <c r="A294" s="24" t="s">
        <v>79</v>
      </c>
      <c r="B294" s="24">
        <v>291</v>
      </c>
      <c r="C294" s="28">
        <v>40622618</v>
      </c>
      <c r="D294" s="25">
        <v>41149</v>
      </c>
      <c r="E294" s="26" t="s">
        <v>102</v>
      </c>
      <c r="F294" s="24">
        <v>10</v>
      </c>
      <c r="G294" s="24">
        <v>466.1</v>
      </c>
      <c r="H294" s="24" t="s">
        <v>51</v>
      </c>
    </row>
    <row r="295" spans="1:8" s="1" customFormat="1" ht="17.25" customHeight="1" thickBot="1">
      <c r="A295" s="24" t="s">
        <v>79</v>
      </c>
      <c r="B295" s="24">
        <v>292</v>
      </c>
      <c r="C295" s="28">
        <v>40622773</v>
      </c>
      <c r="D295" s="25">
        <v>41137</v>
      </c>
      <c r="E295" s="26" t="s">
        <v>102</v>
      </c>
      <c r="F295" s="24">
        <v>10</v>
      </c>
      <c r="G295" s="24">
        <v>466.1</v>
      </c>
      <c r="H295" s="24" t="s">
        <v>34</v>
      </c>
    </row>
    <row r="296" spans="1:8" s="1" customFormat="1" ht="17.25" customHeight="1" thickBot="1">
      <c r="A296" s="24" t="s">
        <v>79</v>
      </c>
      <c r="B296" s="24">
        <v>293</v>
      </c>
      <c r="C296" s="28">
        <v>40622807</v>
      </c>
      <c r="D296" s="25">
        <v>41137</v>
      </c>
      <c r="E296" s="26" t="s">
        <v>102</v>
      </c>
      <c r="F296" s="24">
        <v>10</v>
      </c>
      <c r="G296" s="24">
        <v>466.1</v>
      </c>
      <c r="H296" s="24" t="s">
        <v>54</v>
      </c>
    </row>
    <row r="297" spans="1:8" s="1" customFormat="1" ht="17.25" customHeight="1" thickBot="1">
      <c r="A297" s="24" t="s">
        <v>79</v>
      </c>
      <c r="B297" s="24">
        <v>294</v>
      </c>
      <c r="C297" s="28">
        <v>40622819</v>
      </c>
      <c r="D297" s="25">
        <v>41152</v>
      </c>
      <c r="E297" s="26" t="s">
        <v>102</v>
      </c>
      <c r="F297" s="24">
        <v>8</v>
      </c>
      <c r="G297" s="24">
        <v>466.1</v>
      </c>
      <c r="H297" s="24" t="s">
        <v>17</v>
      </c>
    </row>
    <row r="298" spans="1:8" s="1" customFormat="1" ht="17.25" customHeight="1" thickBot="1">
      <c r="A298" s="24" t="s">
        <v>79</v>
      </c>
      <c r="B298" s="24">
        <v>295</v>
      </c>
      <c r="C298" s="28">
        <v>40623084</v>
      </c>
      <c r="D298" s="25">
        <v>41135</v>
      </c>
      <c r="E298" s="26" t="s">
        <v>102</v>
      </c>
      <c r="F298" s="24">
        <v>12</v>
      </c>
      <c r="G298" s="24">
        <v>466.1</v>
      </c>
      <c r="H298" s="24" t="s">
        <v>54</v>
      </c>
    </row>
    <row r="299" spans="1:8" s="1" customFormat="1" ht="17.25" customHeight="1" thickBot="1">
      <c r="A299" s="24" t="s">
        <v>79</v>
      </c>
      <c r="B299" s="24">
        <v>296</v>
      </c>
      <c r="C299" s="28">
        <v>40623834</v>
      </c>
      <c r="D299" s="25">
        <v>41148</v>
      </c>
      <c r="E299" s="26" t="s">
        <v>102</v>
      </c>
      <c r="F299" s="24">
        <v>5</v>
      </c>
      <c r="G299" s="24">
        <v>466.1</v>
      </c>
      <c r="H299" s="24" t="s">
        <v>51</v>
      </c>
    </row>
    <row r="300" spans="1:8" s="1" customFormat="1" ht="17.25" customHeight="1" thickBot="1">
      <c r="A300" s="24" t="s">
        <v>79</v>
      </c>
      <c r="B300" s="24">
        <v>297</v>
      </c>
      <c r="C300" s="28">
        <v>40624717</v>
      </c>
      <c r="D300" s="25">
        <v>41137</v>
      </c>
      <c r="E300" s="26" t="s">
        <v>102</v>
      </c>
      <c r="F300" s="24">
        <v>7</v>
      </c>
      <c r="G300" s="24">
        <v>466.1</v>
      </c>
      <c r="H300" s="24" t="s">
        <v>13</v>
      </c>
    </row>
    <row r="301" spans="1:8" s="1" customFormat="1" ht="17.25" customHeight="1" thickBot="1">
      <c r="A301" s="24" t="s">
        <v>79</v>
      </c>
      <c r="B301" s="24">
        <v>298</v>
      </c>
      <c r="C301" s="28">
        <v>40624721</v>
      </c>
      <c r="D301" s="25">
        <v>41144</v>
      </c>
      <c r="E301" s="26" t="s">
        <v>102</v>
      </c>
      <c r="F301" s="24">
        <v>12</v>
      </c>
      <c r="G301" s="24">
        <v>466.1</v>
      </c>
      <c r="H301" s="24" t="s">
        <v>107</v>
      </c>
    </row>
    <row r="302" spans="1:8" s="1" customFormat="1" ht="17.25" customHeight="1" thickBot="1">
      <c r="A302" s="24" t="s">
        <v>79</v>
      </c>
      <c r="B302" s="24">
        <v>299</v>
      </c>
      <c r="C302" s="28">
        <v>40624799</v>
      </c>
      <c r="D302" s="25">
        <v>41143</v>
      </c>
      <c r="E302" s="26" t="s">
        <v>102</v>
      </c>
      <c r="F302" s="24">
        <v>14</v>
      </c>
      <c r="G302" s="24">
        <v>466.1</v>
      </c>
      <c r="H302" s="24" t="s">
        <v>54</v>
      </c>
    </row>
    <row r="303" spans="1:8" s="1" customFormat="1" ht="17.25" customHeight="1" thickBot="1">
      <c r="A303" s="24" t="s">
        <v>79</v>
      </c>
      <c r="B303" s="24">
        <v>300</v>
      </c>
      <c r="C303" s="28">
        <v>40624827</v>
      </c>
      <c r="D303" s="25">
        <v>41143</v>
      </c>
      <c r="E303" s="26" t="s">
        <v>102</v>
      </c>
      <c r="F303" s="24">
        <v>10</v>
      </c>
      <c r="G303" s="24">
        <v>466.1</v>
      </c>
      <c r="H303" s="24" t="s">
        <v>43</v>
      </c>
    </row>
    <row r="304" spans="1:8" s="1" customFormat="1" ht="17.25" customHeight="1" thickBot="1">
      <c r="A304" s="24" t="s">
        <v>79</v>
      </c>
      <c r="B304" s="24">
        <v>301</v>
      </c>
      <c r="C304" s="28">
        <v>40624860</v>
      </c>
      <c r="D304" s="25">
        <v>41145</v>
      </c>
      <c r="E304" s="26" t="s">
        <v>102</v>
      </c>
      <c r="F304" s="24">
        <v>14.5</v>
      </c>
      <c r="G304" s="24">
        <v>466.1</v>
      </c>
      <c r="H304" s="24" t="s">
        <v>54</v>
      </c>
    </row>
    <row r="305" spans="1:8" s="1" customFormat="1" ht="17.25" customHeight="1" thickBot="1">
      <c r="A305" s="24" t="s">
        <v>79</v>
      </c>
      <c r="B305" s="24">
        <v>302</v>
      </c>
      <c r="C305" s="28">
        <v>40624934</v>
      </c>
      <c r="D305" s="25">
        <v>41145</v>
      </c>
      <c r="E305" s="26" t="s">
        <v>102</v>
      </c>
      <c r="F305" s="24">
        <v>5</v>
      </c>
      <c r="G305" s="24">
        <v>466.1</v>
      </c>
      <c r="H305" s="24" t="s">
        <v>52</v>
      </c>
    </row>
    <row r="306" spans="1:8" s="1" customFormat="1" ht="17.25" customHeight="1" thickBot="1">
      <c r="A306" s="24" t="s">
        <v>79</v>
      </c>
      <c r="B306" s="24">
        <v>303</v>
      </c>
      <c r="C306" s="28">
        <v>40624999</v>
      </c>
      <c r="D306" s="25">
        <v>41150</v>
      </c>
      <c r="E306" s="26" t="s">
        <v>102</v>
      </c>
      <c r="F306" s="24">
        <v>8</v>
      </c>
      <c r="G306" s="24">
        <v>466.1</v>
      </c>
      <c r="H306" s="24" t="s">
        <v>51</v>
      </c>
    </row>
    <row r="307" spans="1:8" s="1" customFormat="1" ht="17.25" customHeight="1" thickBot="1">
      <c r="A307" s="24" t="s">
        <v>79</v>
      </c>
      <c r="B307" s="24">
        <v>304</v>
      </c>
      <c r="C307" s="28">
        <v>40625198</v>
      </c>
      <c r="D307" s="25">
        <v>41142</v>
      </c>
      <c r="E307" s="26" t="s">
        <v>102</v>
      </c>
      <c r="F307" s="24">
        <v>15</v>
      </c>
      <c r="G307" s="24">
        <v>466.1</v>
      </c>
      <c r="H307" s="24" t="s">
        <v>105</v>
      </c>
    </row>
    <row r="308" spans="1:8" s="1" customFormat="1" ht="17.25" customHeight="1" thickBot="1">
      <c r="A308" s="24" t="s">
        <v>79</v>
      </c>
      <c r="B308" s="24">
        <v>305</v>
      </c>
      <c r="C308" s="28">
        <v>40625226</v>
      </c>
      <c r="D308" s="25">
        <v>41148</v>
      </c>
      <c r="E308" s="26" t="s">
        <v>102</v>
      </c>
      <c r="F308" s="24">
        <v>15</v>
      </c>
      <c r="G308" s="24">
        <v>466.1</v>
      </c>
      <c r="H308" s="24" t="s">
        <v>105</v>
      </c>
    </row>
    <row r="309" spans="1:8" s="1" customFormat="1" ht="17.25" customHeight="1" thickBot="1">
      <c r="A309" s="24" t="s">
        <v>79</v>
      </c>
      <c r="B309" s="24">
        <v>306</v>
      </c>
      <c r="C309" s="28">
        <v>40625524</v>
      </c>
      <c r="D309" s="25">
        <v>41152</v>
      </c>
      <c r="E309" s="26" t="s">
        <v>102</v>
      </c>
      <c r="F309" s="24">
        <v>12</v>
      </c>
      <c r="G309" s="24">
        <v>466.1</v>
      </c>
      <c r="H309" s="24" t="s">
        <v>47</v>
      </c>
    </row>
    <row r="310" spans="1:8" s="1" customFormat="1" ht="17.25" customHeight="1" thickBot="1">
      <c r="A310" s="29" t="s">
        <v>79</v>
      </c>
      <c r="B310" s="29">
        <v>307</v>
      </c>
      <c r="C310" s="30">
        <v>40629186</v>
      </c>
      <c r="D310" s="31">
        <v>41149</v>
      </c>
      <c r="E310" s="32" t="s">
        <v>102</v>
      </c>
      <c r="F310" s="29">
        <v>9</v>
      </c>
      <c r="G310" s="29">
        <v>466.1</v>
      </c>
      <c r="H310" s="29" t="s">
        <v>150</v>
      </c>
    </row>
    <row r="311" spans="1:8" s="49" customFormat="1" ht="17.25" customHeight="1">
      <c r="A311" s="45"/>
      <c r="B311" s="45"/>
      <c r="C311" s="46"/>
      <c r="D311" s="47"/>
      <c r="E311" s="48"/>
      <c r="F311" s="45"/>
      <c r="G311" s="45"/>
      <c r="H311" s="45"/>
    </row>
    <row r="312" spans="6:7" ht="17.25" customHeight="1">
      <c r="F312" s="1"/>
      <c r="G312" s="1"/>
    </row>
    <row r="313" spans="6:8" ht="17.25" customHeight="1">
      <c r="F313" s="1"/>
      <c r="G313" s="1"/>
      <c r="H313" s="45"/>
    </row>
  </sheetData>
  <sheetProtection/>
  <autoFilter ref="A5:H311"/>
  <mergeCells count="1"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2012-09-28T14:19:59Z</dcterms:modified>
  <cp:category/>
  <cp:version/>
  <cp:contentType/>
  <cp:contentStatus/>
</cp:coreProperties>
</file>