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48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закл.договоров'!$A$4:$N$99</definedName>
    <definedName name="_xlnm._FilterDatabase" localSheetId="0" hidden="1">Свод!$A$5:$O$114</definedName>
    <definedName name="_xlnm.Print_Area" localSheetId="1">'Реестр закл.договоров'!$A$1:$I$99</definedName>
    <definedName name="_xlnm.Print_Area" localSheetId="0">Свод!$A$1:$K$114</definedName>
  </definedNames>
  <calcPr calcId="145621" refMode="R1C1"/>
</workbook>
</file>

<file path=xl/calcChain.xml><?xml version="1.0" encoding="utf-8"?>
<calcChain xmlns="http://schemas.openxmlformats.org/spreadsheetml/2006/main">
  <c r="E83" i="2" l="1"/>
  <c r="F83" i="2"/>
  <c r="G83" i="2"/>
  <c r="H83" i="2"/>
  <c r="I83" i="2"/>
  <c r="J83" i="2"/>
  <c r="K83" i="2"/>
  <c r="D83" i="2"/>
  <c r="E5" i="2"/>
  <c r="F5" i="2"/>
  <c r="G5" i="2"/>
  <c r="H5" i="2"/>
  <c r="I5" i="2"/>
  <c r="J5" i="2"/>
  <c r="K5" i="2"/>
  <c r="D5" i="2"/>
</calcChain>
</file>

<file path=xl/sharedStrings.xml><?xml version="1.0" encoding="utf-8"?>
<sst xmlns="http://schemas.openxmlformats.org/spreadsheetml/2006/main" count="626" uniqueCount="229">
  <si>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</si>
  <si>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</si>
  <si>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</si>
  <si>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</si>
  <si>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</si>
  <si>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</si>
  <si>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</si>
  <si>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</si>
  <si>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</si>
  <si>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</si>
  <si>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</si>
  <si>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</si>
  <si>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</si>
  <si>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</si>
  <si>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</si>
  <si>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</si>
  <si>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</si>
  <si>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</si>
  <si>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</si>
  <si>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</si>
  <si>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</si>
  <si>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</si>
  <si>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ПС 35/10 кВ "Тулиновская"</t>
  </si>
  <si>
    <t>ПС 110/6 кВ "Тамбовская № 8"</t>
  </si>
  <si>
    <t>ПС 35/10 кВ "Черняновская"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</si>
  <si>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</si>
  <si>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</si>
  <si>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</si>
  <si>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</si>
  <si>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</si>
  <si>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</si>
  <si>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</si>
  <si>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</si>
  <si>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110/10 кВ "Малоталинская"</t>
  </si>
  <si>
    <t>ПС 35/10 кВ "Столовская"</t>
  </si>
  <si>
    <t>ПС 35/10 кВ "Ивановская"</t>
  </si>
  <si>
    <t>ПС 35/10 кВ "Авангардская"</t>
  </si>
  <si>
    <t>ПС 35/10 кВ "Пичерская"</t>
  </si>
  <si>
    <t>ПС 35/10 кВ "Серебряковская"</t>
  </si>
  <si>
    <t>ПС 35/10 кВ "Бокинская"</t>
  </si>
  <si>
    <t>4 месяца</t>
  </si>
  <si>
    <t>ПС 35/10 кВ "Бахаревская"</t>
  </si>
  <si>
    <t>ПС 35/10 кВ "Верхоценская"</t>
  </si>
  <si>
    <t>ПС 35/10 кВ "Суравская"</t>
  </si>
  <si>
    <t>ПС 35/10 кВ "Сухотинская"</t>
  </si>
  <si>
    <t>ПС 35/10 кВ "Саюкинская"</t>
  </si>
  <si>
    <t>ПС 110/35/10 кВ "Промышленная"</t>
  </si>
  <si>
    <t>ПС 35/10 кВ "П. Марфинская"</t>
  </si>
  <si>
    <t>ПС 110/6 кВ "Тамбовская № 3"</t>
  </si>
  <si>
    <t>ПС 35/10 кВ "Б. Двойневская"</t>
  </si>
  <si>
    <t>ПС 110/10 кВ "Н. Лядинская"</t>
  </si>
  <si>
    <t>ПС 110/10 кВ "Телешовская"</t>
  </si>
  <si>
    <t>ПС 110/35/10 кВ Кирсановская</t>
  </si>
  <si>
    <t>ООО "Хлебзаводстрой"</t>
  </si>
  <si>
    <t>ООО Тамбовпечать</t>
  </si>
  <si>
    <t>Урюмцев Юрий Андреевич</t>
  </si>
  <si>
    <t>ПС 110/35/10 кВ "Комсомольская"</t>
  </si>
  <si>
    <t>Иванкова Анна Андреевна</t>
  </si>
  <si>
    <t>Архангельский Михаил Витальевич</t>
  </si>
  <si>
    <t>Алимов Владимир Тимофеевич</t>
  </si>
  <si>
    <t>Каменский Александр Сергеевич</t>
  </si>
  <si>
    <t>Стукалина Надежда Николаевна</t>
  </si>
  <si>
    <t>Косыренков Валерий Николаевич</t>
  </si>
  <si>
    <t>Мачихин Сергей Вячеславович</t>
  </si>
  <si>
    <t>Малышева Лариса Петровна</t>
  </si>
  <si>
    <t>Вахрушев Евгений Михайлович</t>
  </si>
  <si>
    <t>Афанасьева Татьяна Александровна</t>
  </si>
  <si>
    <t>Бочарова Людмила Григорьевна</t>
  </si>
  <si>
    <t>Пересыпкин Константин Владимирович</t>
  </si>
  <si>
    <t>Минаев Александр Николаевич</t>
  </si>
  <si>
    <t>Толмачева Надежда Александровна</t>
  </si>
  <si>
    <t>Куляев Алексей Павлович</t>
  </si>
  <si>
    <t>Ускова Ольга Николаевна</t>
  </si>
  <si>
    <t>Усков Михаил Павлович</t>
  </si>
  <si>
    <t>Малютина Татьяна Анатольевна</t>
  </si>
  <si>
    <t>Попов Владимир Васильевич</t>
  </si>
  <si>
    <t>Петрова Жанна Юрьевна</t>
  </si>
  <si>
    <t>Бакулин Владимир Николаевич</t>
  </si>
  <si>
    <t>Логинов Алексей Николаевич</t>
  </si>
  <si>
    <t>Дьяконова Наталия Ивановна</t>
  </si>
  <si>
    <t>Митюрева Ирина Вячеславовна</t>
  </si>
  <si>
    <t>Генералова Ольга Васильевна</t>
  </si>
  <si>
    <t>Гончаров Роман Анатольевич</t>
  </si>
  <si>
    <t>Архипов Иван Александрович</t>
  </si>
  <si>
    <t>Хамоян Анант Рустамовна</t>
  </si>
  <si>
    <t>Алешина Елена Викторовна</t>
  </si>
  <si>
    <t>Солманова Надежда Григорьевна</t>
  </si>
  <si>
    <t>Мачалин Виктор Викторович</t>
  </si>
  <si>
    <t>Шидаков Сапар Юсупович</t>
  </si>
  <si>
    <t>Бетин Владимир Кузьмич</t>
  </si>
  <si>
    <t>Дробышев Василий Николаевич</t>
  </si>
  <si>
    <t>Приймич Владислав Алексеевич</t>
  </si>
  <si>
    <t>Стрельников Владимир Викторович</t>
  </si>
  <si>
    <t>Крылов Владимир Михайлович</t>
  </si>
  <si>
    <t>Семенцов Александр Сергеевич</t>
  </si>
  <si>
    <t>Скребнев Игорь Николаевич</t>
  </si>
  <si>
    <t>ИП Карпов Вячеслав Николаевич</t>
  </si>
  <si>
    <t>ОАО "МегаФон"</t>
  </si>
  <si>
    <t>УФК по Тамбовской области ТОГБУЗ "Сампурская ЦРБ"</t>
  </si>
  <si>
    <t>ПС 35/10 кВ "Новосельцевская"</t>
  </si>
  <si>
    <t>ПС 35/10 кВ "Пятилетка"</t>
  </si>
  <si>
    <t>12 месяцев</t>
  </si>
  <si>
    <t>6 месяцев</t>
  </si>
  <si>
    <t>Теплякова Любовь Ивановна</t>
  </si>
  <si>
    <t>Вихляев Сергей Васильевич</t>
  </si>
  <si>
    <t>Лазеев Максим Сергеевич</t>
  </si>
  <si>
    <t>Соседов Алексей Сергеевич</t>
  </si>
  <si>
    <t>ООО "ЛУКОЙЛ-Черноземьенефтепродукт"</t>
  </si>
  <si>
    <t>ООО "Спецмонтаж"</t>
  </si>
  <si>
    <t>ОАО "Агенство по ипотечному жилищному кредитованию Тамбовской области"</t>
  </si>
  <si>
    <t>ООО "ТамбовКапиталПроект"</t>
  </si>
  <si>
    <t>ООО "Новый город"</t>
  </si>
  <si>
    <t xml:space="preserve">ООО "ЭлитСтройИнвест"
</t>
  </si>
  <si>
    <t>ПС 110/10 кВ "Спасская"</t>
  </si>
  <si>
    <t>ПС 35/10 кВ "Коптевская"</t>
  </si>
  <si>
    <t>ПС 35 /10 кВ "Викторская"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</si>
  <si>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</si>
  <si>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</si>
  <si>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</si>
  <si>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</si>
  <si>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"Вишневская"</t>
  </si>
  <si>
    <t>ПС 35/10 кВ "Жидиловская"</t>
  </si>
  <si>
    <t>ПС 35/10 кВ "Б.Избердеевская"</t>
  </si>
  <si>
    <t>ПС 35/10 кВ "Пригородная"</t>
  </si>
  <si>
    <t>ПС 35/10 кВ "КИМ"</t>
  </si>
  <si>
    <t>ПС 35/10 кВ "Ситовская"</t>
  </si>
  <si>
    <t>ПС 35/10 кВ "Юрловская"</t>
  </si>
  <si>
    <t>ПС 35/10 кВ "Кленская"</t>
  </si>
  <si>
    <t>ПС 35/10 кВ "Козьмодемьянская"</t>
  </si>
  <si>
    <t>ПС 35/10 кВ "Глазковская"</t>
  </si>
  <si>
    <t>ПС 35/10 кВ "Кочетовская"</t>
  </si>
  <si>
    <t>ПС 35/10 кВ "Устьинская "</t>
  </si>
  <si>
    <t>ПС 35/10 кВ "Вырубовская"</t>
  </si>
  <si>
    <t>ПС 35/10 кВ "Ранинская"</t>
  </si>
  <si>
    <t>ПС 35/10 кВ "Екатерининская"</t>
  </si>
  <si>
    <t>ПС 35/10 кВ "Дружба"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</si>
  <si>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</si>
  <si>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</si>
  <si>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</si>
  <si>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</si>
  <si>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</si>
  <si>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Галина Александрова</t>
  </si>
  <si>
    <t>Администрация Первомайского поссове та Первомайского района Тамбовской области</t>
  </si>
  <si>
    <t>ПС 110/35/10 кВ "Староюрьевская"</t>
  </si>
  <si>
    <t>Тамбовские фермы ООО</t>
  </si>
  <si>
    <t>Сергей Торопцев</t>
  </si>
  <si>
    <t>Сергей Толкачев</t>
  </si>
  <si>
    <t>Александр Князьков</t>
  </si>
  <si>
    <t>ПС 35/10 "КИМ"</t>
  </si>
  <si>
    <t>Петр Мильченко</t>
  </si>
  <si>
    <t>ПС 35/10 кВ "Б. Избердеевская"</t>
  </si>
  <si>
    <t>Алексей Курочкин</t>
  </si>
  <si>
    <t>Сергей Радугин</t>
  </si>
  <si>
    <t>Эдуард Михин</t>
  </si>
  <si>
    <t>Василий Буцких</t>
  </si>
  <si>
    <t>Администрация Изосимовского сельсов ета</t>
  </si>
  <si>
    <t>Сергей Иванов</t>
  </si>
  <si>
    <t>Ангелина Савилова</t>
  </si>
  <si>
    <t>Олег Путилин</t>
  </si>
  <si>
    <t>Юрин Евгений Евгеньевич</t>
  </si>
  <si>
    <t>Алексей Евдокимов</t>
  </si>
  <si>
    <t>Антон Полянский</t>
  </si>
  <si>
    <t>Кристина Карюкина</t>
  </si>
  <si>
    <t>ПС 35/10 кВ «Козьмодемьяновская»</t>
  </si>
  <si>
    <t>Тамбовский ОРТПЦ Филиал РТРС</t>
  </si>
  <si>
    <t>ПС 35/10 кВ "Шапкинская"</t>
  </si>
  <si>
    <t>ПС 35/10 кВ "Кулешовская"</t>
  </si>
  <si>
    <t>ПС 35/10 кВ "Надежденская"</t>
  </si>
  <si>
    <t>ПС 35/10 кВ "В. Вершинская"</t>
  </si>
  <si>
    <t>ПС 35/10 кВ "Обловская"</t>
  </si>
  <si>
    <t>ПС 35/10 кВ "Ольшанская"</t>
  </si>
  <si>
    <t>ПС 35/10 кВ Прудковская"</t>
  </si>
  <si>
    <t>ПС 35/10 кВ "Шульгинская</t>
  </si>
  <si>
    <t>ПС 35/10 кВ "Артемовская"</t>
  </si>
  <si>
    <t>ПС 35/10 кВ "Лучевская"</t>
  </si>
  <si>
    <t>ПС 35/10 кВ "Туголуковская"</t>
  </si>
  <si>
    <t>ПС 35/10 кВ "Чакинская"</t>
  </si>
  <si>
    <t>ПС 35/10 кВ "Черняевская"</t>
  </si>
  <si>
    <t>ПС 110/35/10 кВ "Мордовская"</t>
  </si>
  <si>
    <t>ПС 110/35/10 кВ "Богдановская"</t>
  </si>
  <si>
    <t>ПС 110/35/10 кВ "Жердевская"</t>
  </si>
  <si>
    <t>ПС 110/10 кВ "М. Алабушская"</t>
  </si>
  <si>
    <t>ПС 110/35/10 кВ "Ржаксинская"</t>
  </si>
  <si>
    <t>ПС 110/35/10 кВ "Мучкапская"</t>
  </si>
  <si>
    <t>ПС 110/35/10 кВ "М.Горьковская"</t>
  </si>
  <si>
    <t>ПС 110/35/10 кВ "Уваровская"</t>
  </si>
  <si>
    <t>ПС 110/35/10 кВ "Токаревская"</t>
  </si>
  <si>
    <t>Макаров Ашот Альбертович</t>
  </si>
  <si>
    <t>ТОГКУ "Тамбовавтодор"</t>
  </si>
  <si>
    <t>ПС 35/10 кВ "Прудковская"</t>
  </si>
  <si>
    <t>Арзамасцев Геннадий Николаевич</t>
  </si>
  <si>
    <t>Бушмелева Ольга Викторовна</t>
  </si>
  <si>
    <t>Мещеряков Сергей Александрович</t>
  </si>
  <si>
    <t>ПС 35/10 кВ "Вяжлинская"</t>
  </si>
  <si>
    <t>ПС 35/10 кВ "Крюковская"</t>
  </si>
  <si>
    <t>ПС 35/10 кВ "Кулеватовская"</t>
  </si>
  <si>
    <t>ПС 35/10 кВ "Ракшинская"</t>
  </si>
  <si>
    <t>ПС 35/10 кВ "Северная"</t>
  </si>
  <si>
    <t>ПС 35/10 кВ "Бондарская"</t>
  </si>
  <si>
    <t>ПС 35/10 кВ "Кёршинская"</t>
  </si>
  <si>
    <t>ПС 35/10 кВ "Рыбинская"</t>
  </si>
  <si>
    <t>ПС 35/10 кВ "Серповская"</t>
  </si>
  <si>
    <t>ПС 35/10 кВ "Заречная"</t>
  </si>
  <si>
    <t>ПС 35/10 кВ "Чернитовская"</t>
  </si>
  <si>
    <t>ПС 35/10 кВ "Дегтянская"</t>
  </si>
  <si>
    <t>ПС 35/10 кВ "Ламская"</t>
  </si>
  <si>
    <t>ПС 35/10 кВ "Питерская"</t>
  </si>
  <si>
    <t>ПС 110/35/10 кВ "Сосновская"</t>
  </si>
  <si>
    <t>ПС 110/35/10 кВ "Пичаевская"</t>
  </si>
  <si>
    <t>Сидорова Ольга Евгеньевна</t>
  </si>
  <si>
    <t>Метальников Виктор Михайлович</t>
  </si>
  <si>
    <t>Кузьмина Тамара Ивановна</t>
  </si>
  <si>
    <t>Заболотний Виктор Александрович _ ув. мощн.</t>
  </si>
  <si>
    <t>Горева Елена Александровна</t>
  </si>
  <si>
    <t>Индивидуальный предприниматель Прокофьев Иван Иванович</t>
  </si>
  <si>
    <t>ПС 35/10 кВ "Романовская"</t>
  </si>
  <si>
    <t>ПС 35/10 кВ "Никитинская"</t>
  </si>
  <si>
    <t>ПС 35/10 кВ "Марьинская"</t>
  </si>
  <si>
    <t>ПС 35/10 кВ "Восточная"</t>
  </si>
  <si>
    <t>ПС 110/35/10 кВ "Инжавинская"</t>
  </si>
  <si>
    <t>ПС 110/35/10 кВ "Ковыльская"</t>
  </si>
  <si>
    <t>ПС 110/35/10 кВ "Кирсановская"</t>
  </si>
  <si>
    <t>Зверев Сергей Егорович</t>
  </si>
  <si>
    <t>Тамбовэнерго</t>
  </si>
  <si>
    <t>15 кал.дней</t>
  </si>
  <si>
    <t>Пообъектная информация по заключенным договорам ТП за Май 2014 г.</t>
  </si>
  <si>
    <t xml:space="preserve">Максимальная мощность, кВт </t>
  </si>
  <si>
    <t>№</t>
  </si>
  <si>
    <t>Сведения о деятельности филиала ОАО " МРСК Центра" - "Тамбовэнерго" по технологическому присоединению за Май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</si>
</sst>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1" xfId="0" applyFont="1" applyBorder="1" applyAlignment="1">
      <alignment horizontal="center" vertical="center"/>
    </xf>
    <xf numFmtId="0" fontId="12" fillId="3" borderId="0" xfId="0" applyFont="1" applyFill="1"/>
    <xf numFmtId="0" fontId="0" fillId="3" borderId="0" xfId="0" applyFont="1" applyFill="1"/>
    <xf numFmtId="164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7" fillId="0" borderId="5" xfId="150" applyFill="1" applyBorder="1" applyAlignment="1">
      <alignment horizontal="center" vertical="center" wrapText="1"/>
    </xf>
    <xf numFmtId="0" fontId="7" fillId="4" borderId="5" xfId="150" applyFill="1" applyBorder="1" applyAlignment="1">
      <alignment horizontal="center" vertical="center" wrapText="1"/>
    </xf>
    <xf numFmtId="0" fontId="7" fillId="0" borderId="5" xfId="152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11" applyFont="1" applyFill="1" applyBorder="1" applyAlignment="1">
      <alignment horizontal="center" vertical="center" wrapText="1"/>
    </xf>
    <xf numFmtId="165" fontId="13" fillId="6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146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6" fillId="0" borderId="1" xfId="145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142" applyNumberFormat="1" applyFont="1" applyFill="1" applyBorder="1" applyAlignment="1">
      <alignment horizontal="center" vertical="center" wrapText="1"/>
    </xf>
    <xf numFmtId="0" fontId="6" fillId="0" borderId="1" xfId="149" applyFont="1" applyFill="1" applyBorder="1" applyAlignment="1">
      <alignment horizontal="center" vertical="center" wrapText="1"/>
    </xf>
    <xf numFmtId="0" fontId="6" fillId="0" borderId="1" xfId="151" applyFont="1" applyFill="1" applyBorder="1" applyAlignment="1">
      <alignment horizontal="center" vertical="center" wrapText="1"/>
    </xf>
    <xf numFmtId="4" fontId="6" fillId="0" borderId="1" xfId="46" applyNumberFormat="1" applyFont="1" applyFill="1" applyBorder="1" applyAlignment="1">
      <alignment horizontal="center" vertical="center" wrapText="1"/>
    </xf>
    <xf numFmtId="4" fontId="6" fillId="0" borderId="1" xfId="142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148" applyNumberFormat="1" applyFont="1" applyFill="1" applyBorder="1" applyAlignment="1">
      <alignment horizontal="center" vertical="center" wrapText="1"/>
    </xf>
    <xf numFmtId="4" fontId="6" fillId="0" borderId="1" xfId="146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</cellXfs>
  <cellStyles count="153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4" xfId="145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7"/>
    <cellStyle name="Обычный 36" xfId="69"/>
    <cellStyle name="Обычный 37" xfId="70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73" xfId="152"/>
    <cellStyle name="Обычный 778" xfId="146"/>
    <cellStyle name="Обычный 78" xfId="117"/>
    <cellStyle name="Обычный 780" xfId="151"/>
    <cellStyle name="Обычный 786" xfId="150"/>
    <cellStyle name="Обычный 79" xfId="118"/>
    <cellStyle name="Обычный 791" xfId="148"/>
    <cellStyle name="Обычный 793" xfId="149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5</xdr:col>
          <xdr:colOff>819150</xdr:colOff>
          <xdr:row>1</xdr:row>
          <xdr:rowOff>0</xdr:rowOff>
        </xdr:to>
        <xdr:pic>
          <xdr:nvPicPr>
            <xdr:cNvPr id="3192" name="Рисунок 1"/>
            <xdr:cNvPicPr>
              <a:picLocks noChangeAspect="1" noChangeArrowheads="1"/>
              <a:extLst>
                <a:ext uri="{84589F7E-364E-4C9E-8A38-B11213B215E9}">
                  <a14:cameraTool cellRange="$N$944:$P$944" spid="_x0000_s32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76775" y="0"/>
              <a:ext cx="181927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view="pageBreakPreview" zoomScaleNormal="100" zoomScaleSheetLayoutView="100" workbookViewId="0">
      <pane ySplit="4" topLeftCell="A5" activePane="bottomLeft" state="frozen"/>
      <selection pane="bottomLeft" activeCell="C14" sqref="C14"/>
    </sheetView>
  </sheetViews>
  <sheetFormatPr defaultRowHeight="15" x14ac:dyDescent="0.25"/>
  <cols>
    <col min="1" max="1" width="29.7109375" customWidth="1"/>
    <col min="2" max="2" width="6.5703125" customWidth="1"/>
    <col min="3" max="3" width="35.28515625" customWidth="1"/>
    <col min="4" max="4" width="9.140625" customWidth="1"/>
    <col min="5" max="5" width="11.7109375" style="45" customWidth="1"/>
    <col min="6" max="6" width="9.140625" customWidth="1"/>
    <col min="7" max="7" width="10.140625" style="45" customWidth="1"/>
    <col min="9" max="9" width="10.85546875" style="45" customWidth="1"/>
    <col min="11" max="11" width="10.140625" style="45" customWidth="1"/>
  </cols>
  <sheetData>
    <row r="1" spans="1:11" s="4" customFormat="1" ht="15.75" thickBot="1" x14ac:dyDescent="0.3">
      <c r="A1" s="57" t="s">
        <v>228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4" customFormat="1" ht="15.75" customHeight="1" thickBot="1" x14ac:dyDescent="0.3">
      <c r="A2" s="58" t="s">
        <v>2</v>
      </c>
      <c r="B2" s="35"/>
      <c r="C2" s="58" t="s">
        <v>14</v>
      </c>
      <c r="D2" s="60" t="s">
        <v>3</v>
      </c>
      <c r="E2" s="60"/>
      <c r="F2" s="60" t="s">
        <v>4</v>
      </c>
      <c r="G2" s="60"/>
      <c r="H2" s="60" t="s">
        <v>5</v>
      </c>
      <c r="I2" s="61"/>
      <c r="J2" s="60" t="s">
        <v>6</v>
      </c>
      <c r="K2" s="60"/>
    </row>
    <row r="3" spans="1:11" s="4" customFormat="1" ht="46.5" customHeight="1" thickBot="1" x14ac:dyDescent="0.3">
      <c r="A3" s="59"/>
      <c r="B3" s="36" t="s">
        <v>227</v>
      </c>
      <c r="C3" s="59"/>
      <c r="D3" s="60"/>
      <c r="E3" s="60"/>
      <c r="F3" s="60"/>
      <c r="G3" s="60"/>
      <c r="H3" s="60"/>
      <c r="I3" s="61"/>
      <c r="J3" s="60"/>
      <c r="K3" s="60"/>
    </row>
    <row r="4" spans="1:11" s="4" customFormat="1" x14ac:dyDescent="0.25">
      <c r="A4" s="59"/>
      <c r="B4" s="36"/>
      <c r="C4" s="59"/>
      <c r="D4" s="37" t="s">
        <v>7</v>
      </c>
      <c r="E4" s="38" t="s">
        <v>8</v>
      </c>
      <c r="F4" s="37" t="s">
        <v>7</v>
      </c>
      <c r="G4" s="38" t="s">
        <v>8</v>
      </c>
      <c r="H4" s="37" t="s">
        <v>7</v>
      </c>
      <c r="I4" s="38" t="s">
        <v>8</v>
      </c>
      <c r="J4" s="37" t="s">
        <v>7</v>
      </c>
      <c r="K4" s="38" t="s">
        <v>8</v>
      </c>
    </row>
    <row r="5" spans="1:11" x14ac:dyDescent="0.25">
      <c r="A5" s="39" t="s">
        <v>223</v>
      </c>
      <c r="B5" s="39"/>
      <c r="C5" s="39" t="s">
        <v>15</v>
      </c>
      <c r="D5" s="39">
        <f>SUM(D6:D82)</f>
        <v>89</v>
      </c>
      <c r="E5" s="42">
        <f t="shared" ref="E5:K5" si="0">SUM(E6:E82)</f>
        <v>1.6281999999999996</v>
      </c>
      <c r="F5" s="39">
        <f t="shared" si="0"/>
        <v>43</v>
      </c>
      <c r="G5" s="42">
        <f t="shared" si="0"/>
        <v>0.37800000000000006</v>
      </c>
      <c r="H5" s="39">
        <f t="shared" si="0"/>
        <v>50</v>
      </c>
      <c r="I5" s="42">
        <f t="shared" si="0"/>
        <v>0.61710000000000009</v>
      </c>
      <c r="J5" s="39">
        <f t="shared" si="0"/>
        <v>4</v>
      </c>
      <c r="K5" s="42">
        <f t="shared" si="0"/>
        <v>0.51022000000000001</v>
      </c>
    </row>
    <row r="6" spans="1:11" s="11" customFormat="1" x14ac:dyDescent="0.25">
      <c r="A6" s="33" t="s">
        <v>223</v>
      </c>
      <c r="B6" s="33">
        <v>1</v>
      </c>
      <c r="C6" s="33" t="s">
        <v>36</v>
      </c>
      <c r="D6" s="33">
        <v>0</v>
      </c>
      <c r="E6" s="43">
        <v>0</v>
      </c>
      <c r="F6" s="33">
        <v>0</v>
      </c>
      <c r="G6" s="43">
        <v>0</v>
      </c>
      <c r="H6" s="33">
        <v>0</v>
      </c>
      <c r="I6" s="43">
        <v>0</v>
      </c>
      <c r="J6" s="33">
        <v>0</v>
      </c>
      <c r="K6" s="43">
        <v>0</v>
      </c>
    </row>
    <row r="7" spans="1:11" s="11" customFormat="1" x14ac:dyDescent="0.25">
      <c r="A7" s="33" t="s">
        <v>223</v>
      </c>
      <c r="B7" s="33">
        <v>2</v>
      </c>
      <c r="C7" s="33" t="s">
        <v>39</v>
      </c>
      <c r="D7" s="33">
        <v>0</v>
      </c>
      <c r="E7" s="43">
        <v>0</v>
      </c>
      <c r="F7" s="33">
        <v>0</v>
      </c>
      <c r="G7" s="43">
        <v>0</v>
      </c>
      <c r="H7" s="33">
        <v>0</v>
      </c>
      <c r="I7" s="43">
        <v>0</v>
      </c>
      <c r="J7" s="33">
        <v>0</v>
      </c>
      <c r="K7" s="43">
        <v>0</v>
      </c>
    </row>
    <row r="8" spans="1:11" s="11" customFormat="1" x14ac:dyDescent="0.25">
      <c r="A8" s="33" t="s">
        <v>223</v>
      </c>
      <c r="B8" s="33">
        <v>3</v>
      </c>
      <c r="C8" s="33" t="s">
        <v>27</v>
      </c>
      <c r="D8" s="33">
        <v>3</v>
      </c>
      <c r="E8" s="43">
        <v>0.1663</v>
      </c>
      <c r="F8" s="33">
        <v>1</v>
      </c>
      <c r="G8" s="43">
        <v>0.01</v>
      </c>
      <c r="H8" s="33">
        <v>2</v>
      </c>
      <c r="I8" s="43">
        <v>1.26E-2</v>
      </c>
      <c r="J8" s="33">
        <v>0</v>
      </c>
      <c r="K8" s="43">
        <v>0</v>
      </c>
    </row>
    <row r="9" spans="1:11" s="11" customFormat="1" x14ac:dyDescent="0.25">
      <c r="A9" s="33" t="s">
        <v>223</v>
      </c>
      <c r="B9" s="33">
        <v>4</v>
      </c>
      <c r="C9" s="33" t="s">
        <v>29</v>
      </c>
      <c r="D9" s="33">
        <v>0</v>
      </c>
      <c r="E9" s="43">
        <v>0</v>
      </c>
      <c r="F9" s="33">
        <v>0</v>
      </c>
      <c r="G9" s="43">
        <v>0</v>
      </c>
      <c r="H9" s="33">
        <v>0</v>
      </c>
      <c r="I9" s="43">
        <v>0</v>
      </c>
      <c r="J9" s="33">
        <v>1</v>
      </c>
      <c r="K9" s="43">
        <v>0.16272</v>
      </c>
    </row>
    <row r="10" spans="1:11" s="11" customFormat="1" x14ac:dyDescent="0.25">
      <c r="A10" s="33" t="s">
        <v>223</v>
      </c>
      <c r="B10" s="33">
        <v>5</v>
      </c>
      <c r="C10" s="33" t="s">
        <v>35</v>
      </c>
      <c r="D10" s="33">
        <v>0</v>
      </c>
      <c r="E10" s="43">
        <v>0</v>
      </c>
      <c r="F10" s="33">
        <v>0</v>
      </c>
      <c r="G10" s="43">
        <v>0</v>
      </c>
      <c r="H10" s="33">
        <v>0</v>
      </c>
      <c r="I10" s="43">
        <v>0</v>
      </c>
      <c r="J10" s="33">
        <v>0</v>
      </c>
      <c r="K10" s="43">
        <v>0</v>
      </c>
    </row>
    <row r="11" spans="1:11" s="11" customFormat="1" x14ac:dyDescent="0.25">
      <c r="A11" s="33" t="s">
        <v>223</v>
      </c>
      <c r="B11" s="33">
        <v>6</v>
      </c>
      <c r="C11" s="33" t="s">
        <v>37</v>
      </c>
      <c r="D11" s="33">
        <v>0</v>
      </c>
      <c r="E11" s="43">
        <v>0</v>
      </c>
      <c r="F11" s="33">
        <v>0</v>
      </c>
      <c r="G11" s="43">
        <v>0</v>
      </c>
      <c r="H11" s="33">
        <v>0</v>
      </c>
      <c r="I11" s="43">
        <v>0</v>
      </c>
      <c r="J11" s="33">
        <v>0</v>
      </c>
      <c r="K11" s="43">
        <v>0</v>
      </c>
    </row>
    <row r="12" spans="1:11" s="11" customFormat="1" x14ac:dyDescent="0.25">
      <c r="A12" s="33" t="s">
        <v>223</v>
      </c>
      <c r="B12" s="33">
        <v>7</v>
      </c>
      <c r="C12" s="33" t="s">
        <v>115</v>
      </c>
      <c r="D12" s="33">
        <v>0</v>
      </c>
      <c r="E12" s="43">
        <v>0</v>
      </c>
      <c r="F12" s="33">
        <v>0</v>
      </c>
      <c r="G12" s="43">
        <v>0</v>
      </c>
      <c r="H12" s="33">
        <v>1</v>
      </c>
      <c r="I12" s="43">
        <v>1.4999999999999999E-2</v>
      </c>
      <c r="J12" s="33">
        <v>0</v>
      </c>
      <c r="K12" s="43">
        <v>0</v>
      </c>
    </row>
    <row r="13" spans="1:11" s="2" customFormat="1" x14ac:dyDescent="0.25">
      <c r="A13" s="33" t="s">
        <v>223</v>
      </c>
      <c r="B13" s="33">
        <v>8</v>
      </c>
      <c r="C13" s="33" t="s">
        <v>28</v>
      </c>
      <c r="D13" s="33">
        <v>4</v>
      </c>
      <c r="E13" s="43">
        <v>3.7600000000000001E-2</v>
      </c>
      <c r="F13" s="33">
        <v>2</v>
      </c>
      <c r="G13" s="43">
        <v>1.26E-2</v>
      </c>
      <c r="H13" s="33">
        <v>4</v>
      </c>
      <c r="I13" s="43">
        <v>3.8300000000000001E-2</v>
      </c>
      <c r="J13" s="33">
        <v>0</v>
      </c>
      <c r="K13" s="43">
        <v>0</v>
      </c>
    </row>
    <row r="14" spans="1:11" s="2" customFormat="1" x14ac:dyDescent="0.25">
      <c r="A14" s="33" t="s">
        <v>223</v>
      </c>
      <c r="B14" s="33">
        <v>9</v>
      </c>
      <c r="C14" s="33" t="s">
        <v>30</v>
      </c>
      <c r="D14" s="33">
        <v>8</v>
      </c>
      <c r="E14" s="43">
        <v>0.21390000000000001</v>
      </c>
      <c r="F14" s="33">
        <v>2</v>
      </c>
      <c r="G14" s="43">
        <v>1.26E-2</v>
      </c>
      <c r="H14" s="33">
        <v>3</v>
      </c>
      <c r="I14" s="43">
        <v>2.76E-2</v>
      </c>
      <c r="J14" s="33">
        <v>1</v>
      </c>
      <c r="K14" s="43">
        <v>0.1</v>
      </c>
    </row>
    <row r="15" spans="1:11" s="2" customFormat="1" x14ac:dyDescent="0.25">
      <c r="A15" s="33" t="s">
        <v>223</v>
      </c>
      <c r="B15" s="33">
        <v>10</v>
      </c>
      <c r="C15" s="33" t="s">
        <v>38</v>
      </c>
      <c r="D15" s="33">
        <v>5</v>
      </c>
      <c r="E15" s="43">
        <v>6.3299999999999995E-2</v>
      </c>
      <c r="F15" s="33">
        <v>4</v>
      </c>
      <c r="G15" s="43">
        <v>5.7000000000000002E-2</v>
      </c>
      <c r="H15" s="33">
        <v>0</v>
      </c>
      <c r="I15" s="43">
        <v>0</v>
      </c>
      <c r="J15" s="33">
        <v>0</v>
      </c>
      <c r="K15" s="43">
        <v>0</v>
      </c>
    </row>
    <row r="16" spans="1:11" s="2" customFormat="1" x14ac:dyDescent="0.25">
      <c r="A16" s="33" t="s">
        <v>223</v>
      </c>
      <c r="B16" s="33">
        <v>11</v>
      </c>
      <c r="C16" s="33" t="s">
        <v>34</v>
      </c>
      <c r="D16" s="33">
        <v>1</v>
      </c>
      <c r="E16" s="43">
        <v>0.03</v>
      </c>
      <c r="F16" s="33">
        <v>0</v>
      </c>
      <c r="G16" s="43">
        <v>0</v>
      </c>
      <c r="H16" s="33">
        <v>0</v>
      </c>
      <c r="I16" s="43">
        <v>0</v>
      </c>
      <c r="J16" s="33">
        <v>0</v>
      </c>
      <c r="K16" s="43">
        <v>0</v>
      </c>
    </row>
    <row r="17" spans="1:11" s="2" customFormat="1" x14ac:dyDescent="0.25">
      <c r="A17" s="33" t="s">
        <v>223</v>
      </c>
      <c r="B17" s="33">
        <v>12</v>
      </c>
      <c r="C17" s="33" t="s">
        <v>32</v>
      </c>
      <c r="D17" s="33">
        <v>0</v>
      </c>
      <c r="E17" s="43">
        <v>0</v>
      </c>
      <c r="F17" s="33">
        <v>0</v>
      </c>
      <c r="G17" s="43">
        <v>0</v>
      </c>
      <c r="H17" s="33">
        <v>2</v>
      </c>
      <c r="I17" s="43">
        <v>0.1263</v>
      </c>
      <c r="J17" s="33">
        <v>0</v>
      </c>
      <c r="K17" s="43">
        <v>0</v>
      </c>
    </row>
    <row r="18" spans="1:11" s="2" customFormat="1" x14ac:dyDescent="0.25">
      <c r="A18" s="33" t="s">
        <v>223</v>
      </c>
      <c r="B18" s="33">
        <v>13</v>
      </c>
      <c r="C18" s="33" t="s">
        <v>25</v>
      </c>
      <c r="D18" s="33">
        <v>2</v>
      </c>
      <c r="E18" s="43">
        <v>2.1299999999999999E-2</v>
      </c>
      <c r="F18" s="33">
        <v>1</v>
      </c>
      <c r="G18" s="43">
        <v>1.4999999999999999E-2</v>
      </c>
      <c r="H18" s="33">
        <v>4</v>
      </c>
      <c r="I18" s="43">
        <v>4.2000000000000003E-2</v>
      </c>
      <c r="J18" s="33">
        <v>0</v>
      </c>
      <c r="K18" s="43">
        <v>0</v>
      </c>
    </row>
    <row r="19" spans="1:11" s="2" customFormat="1" x14ac:dyDescent="0.25">
      <c r="A19" s="33" t="s">
        <v>223</v>
      </c>
      <c r="B19" s="33">
        <v>14</v>
      </c>
      <c r="C19" s="33" t="s">
        <v>44</v>
      </c>
      <c r="D19" s="33">
        <v>1</v>
      </c>
      <c r="E19" s="43">
        <v>5.0000000000000001E-3</v>
      </c>
      <c r="F19" s="33">
        <v>1</v>
      </c>
      <c r="G19" s="43">
        <v>5.0000000000000001E-3</v>
      </c>
      <c r="H19" s="33">
        <v>1</v>
      </c>
      <c r="I19" s="43">
        <v>6.3E-3</v>
      </c>
      <c r="J19" s="33">
        <v>0</v>
      </c>
      <c r="K19" s="43">
        <v>0</v>
      </c>
    </row>
    <row r="20" spans="1:11" s="2" customFormat="1" x14ac:dyDescent="0.25">
      <c r="A20" s="33" t="s">
        <v>223</v>
      </c>
      <c r="B20" s="33">
        <v>15</v>
      </c>
      <c r="C20" s="33" t="s">
        <v>22</v>
      </c>
      <c r="D20" s="33">
        <v>2</v>
      </c>
      <c r="E20" s="43">
        <v>0.02</v>
      </c>
      <c r="F20" s="33">
        <v>1</v>
      </c>
      <c r="G20" s="43">
        <v>1.4999999999999999E-2</v>
      </c>
      <c r="H20" s="33">
        <v>1</v>
      </c>
      <c r="I20" s="43">
        <v>1.2E-2</v>
      </c>
      <c r="J20" s="33">
        <v>0</v>
      </c>
      <c r="K20" s="43">
        <v>0</v>
      </c>
    </row>
    <row r="21" spans="1:11" s="2" customFormat="1" x14ac:dyDescent="0.25">
      <c r="A21" s="33" t="s">
        <v>223</v>
      </c>
      <c r="B21" s="33">
        <v>16</v>
      </c>
      <c r="C21" s="33" t="s">
        <v>24</v>
      </c>
      <c r="D21" s="33">
        <v>0</v>
      </c>
      <c r="E21" s="43">
        <v>0</v>
      </c>
      <c r="F21" s="33">
        <v>0</v>
      </c>
      <c r="G21" s="43">
        <v>0</v>
      </c>
      <c r="H21" s="33">
        <v>0</v>
      </c>
      <c r="I21" s="43">
        <v>0</v>
      </c>
      <c r="J21" s="33">
        <v>0</v>
      </c>
      <c r="K21" s="43">
        <v>0</v>
      </c>
    </row>
    <row r="22" spans="1:11" s="2" customFormat="1" x14ac:dyDescent="0.25">
      <c r="A22" s="33" t="s">
        <v>223</v>
      </c>
      <c r="B22" s="33">
        <v>17</v>
      </c>
      <c r="C22" s="33" t="s">
        <v>41</v>
      </c>
      <c r="D22" s="33">
        <v>1</v>
      </c>
      <c r="E22" s="43">
        <v>0.01</v>
      </c>
      <c r="F22" s="33">
        <v>1</v>
      </c>
      <c r="G22" s="43">
        <v>0.01</v>
      </c>
      <c r="H22" s="33">
        <v>0</v>
      </c>
      <c r="I22" s="43">
        <v>0</v>
      </c>
      <c r="J22" s="33">
        <v>0</v>
      </c>
      <c r="K22" s="43">
        <v>0</v>
      </c>
    </row>
    <row r="23" spans="1:11" s="2" customFormat="1" x14ac:dyDescent="0.25">
      <c r="A23" s="33" t="s">
        <v>223</v>
      </c>
      <c r="B23" s="33">
        <v>18</v>
      </c>
      <c r="C23" s="33" t="s">
        <v>42</v>
      </c>
      <c r="D23" s="33">
        <v>0</v>
      </c>
      <c r="E23" s="43">
        <v>0</v>
      </c>
      <c r="F23" s="33">
        <v>0</v>
      </c>
      <c r="G23" s="43">
        <v>0</v>
      </c>
      <c r="H23" s="33">
        <v>0</v>
      </c>
      <c r="I23" s="43">
        <v>0</v>
      </c>
      <c r="J23" s="33">
        <v>0</v>
      </c>
      <c r="K23" s="43">
        <v>0</v>
      </c>
    </row>
    <row r="24" spans="1:11" s="2" customFormat="1" x14ac:dyDescent="0.25">
      <c r="A24" s="33" t="s">
        <v>223</v>
      </c>
      <c r="B24" s="33">
        <v>19</v>
      </c>
      <c r="C24" s="33" t="s">
        <v>43</v>
      </c>
      <c r="D24" s="33">
        <v>1</v>
      </c>
      <c r="E24" s="43">
        <v>1.4999999999999999E-2</v>
      </c>
      <c r="F24" s="33">
        <v>1</v>
      </c>
      <c r="G24" s="43">
        <v>1.4999999999999999E-2</v>
      </c>
      <c r="H24" s="33">
        <v>0</v>
      </c>
      <c r="I24" s="43">
        <v>0</v>
      </c>
      <c r="J24" s="33">
        <v>0</v>
      </c>
      <c r="K24" s="43">
        <v>0</v>
      </c>
    </row>
    <row r="25" spans="1:11" s="2" customFormat="1" x14ac:dyDescent="0.25">
      <c r="A25" s="33" t="s">
        <v>223</v>
      </c>
      <c r="B25" s="33">
        <v>20</v>
      </c>
      <c r="C25" s="33" t="s">
        <v>99</v>
      </c>
      <c r="D25" s="33">
        <v>1</v>
      </c>
      <c r="E25" s="43">
        <v>6.3E-3</v>
      </c>
      <c r="F25" s="33">
        <v>1</v>
      </c>
      <c r="G25" s="43">
        <v>6.3E-3</v>
      </c>
      <c r="H25" s="33">
        <v>0</v>
      </c>
      <c r="I25" s="43">
        <v>0</v>
      </c>
      <c r="J25" s="33">
        <v>0</v>
      </c>
      <c r="K25" s="43">
        <v>0</v>
      </c>
    </row>
    <row r="26" spans="1:11" s="2" customFormat="1" x14ac:dyDescent="0.25">
      <c r="A26" s="33" t="s">
        <v>223</v>
      </c>
      <c r="B26" s="33">
        <v>21</v>
      </c>
      <c r="C26" s="33" t="s">
        <v>45</v>
      </c>
      <c r="D26" s="33">
        <v>0</v>
      </c>
      <c r="E26" s="43">
        <v>0</v>
      </c>
      <c r="F26" s="33">
        <v>0</v>
      </c>
      <c r="G26" s="43">
        <v>0</v>
      </c>
      <c r="H26" s="33">
        <v>0</v>
      </c>
      <c r="I26" s="43">
        <v>0</v>
      </c>
      <c r="J26" s="33">
        <v>0</v>
      </c>
      <c r="K26" s="43">
        <v>0</v>
      </c>
    </row>
    <row r="27" spans="1:11" s="2" customFormat="1" x14ac:dyDescent="0.25">
      <c r="A27" s="33" t="s">
        <v>223</v>
      </c>
      <c r="B27" s="33">
        <v>22</v>
      </c>
      <c r="C27" s="33" t="s">
        <v>47</v>
      </c>
      <c r="D27" s="33">
        <v>0</v>
      </c>
      <c r="E27" s="43">
        <v>0</v>
      </c>
      <c r="F27" s="33">
        <v>0</v>
      </c>
      <c r="G27" s="43">
        <v>0</v>
      </c>
      <c r="H27" s="33">
        <v>0</v>
      </c>
      <c r="I27" s="43">
        <v>0</v>
      </c>
      <c r="J27" s="33">
        <v>0</v>
      </c>
      <c r="K27" s="43">
        <v>0</v>
      </c>
    </row>
    <row r="28" spans="1:11" s="2" customFormat="1" x14ac:dyDescent="0.25">
      <c r="A28" s="33" t="s">
        <v>223</v>
      </c>
      <c r="B28" s="33">
        <v>23</v>
      </c>
      <c r="C28" s="33" t="s">
        <v>49</v>
      </c>
      <c r="D28" s="33">
        <v>0</v>
      </c>
      <c r="E28" s="43">
        <v>0</v>
      </c>
      <c r="F28" s="33">
        <v>0</v>
      </c>
      <c r="G28" s="43">
        <v>0</v>
      </c>
      <c r="H28" s="33">
        <v>0</v>
      </c>
      <c r="I28" s="43">
        <v>0</v>
      </c>
      <c r="J28" s="33">
        <v>0</v>
      </c>
      <c r="K28" s="43">
        <v>0</v>
      </c>
    </row>
    <row r="29" spans="1:11" s="2" customFormat="1" x14ac:dyDescent="0.25">
      <c r="A29" s="33" t="s">
        <v>223</v>
      </c>
      <c r="B29" s="33">
        <v>24</v>
      </c>
      <c r="C29" s="33" t="s">
        <v>100</v>
      </c>
      <c r="D29" s="33">
        <v>1</v>
      </c>
      <c r="E29" s="43">
        <v>1.5E-3</v>
      </c>
      <c r="F29" s="33">
        <v>0</v>
      </c>
      <c r="G29" s="43">
        <v>0</v>
      </c>
      <c r="H29" s="33">
        <v>0</v>
      </c>
      <c r="I29" s="43">
        <v>0</v>
      </c>
      <c r="J29" s="33">
        <v>0</v>
      </c>
      <c r="K29" s="43">
        <v>0</v>
      </c>
    </row>
    <row r="30" spans="1:11" s="2" customFormat="1" x14ac:dyDescent="0.25">
      <c r="A30" s="33" t="s">
        <v>223</v>
      </c>
      <c r="B30" s="33">
        <v>25</v>
      </c>
      <c r="C30" s="33" t="s">
        <v>114</v>
      </c>
      <c r="D30" s="33">
        <v>0</v>
      </c>
      <c r="E30" s="43">
        <v>0</v>
      </c>
      <c r="F30" s="33">
        <v>0</v>
      </c>
      <c r="G30" s="43">
        <v>0</v>
      </c>
      <c r="H30" s="33">
        <v>1</v>
      </c>
      <c r="I30" s="43">
        <v>1.4999999999999999E-2</v>
      </c>
      <c r="J30" s="33">
        <v>0</v>
      </c>
      <c r="K30" s="43">
        <v>0</v>
      </c>
    </row>
    <row r="31" spans="1:11" s="2" customFormat="1" x14ac:dyDescent="0.25">
      <c r="A31" s="33" t="s">
        <v>223</v>
      </c>
      <c r="B31" s="33">
        <v>26</v>
      </c>
      <c r="C31" s="33" t="s">
        <v>116</v>
      </c>
      <c r="D31" s="33">
        <v>5</v>
      </c>
      <c r="E31" s="43">
        <v>3.5000000000000003E-2</v>
      </c>
      <c r="F31" s="33">
        <v>3</v>
      </c>
      <c r="G31" s="43">
        <v>7.7499999999999999E-3</v>
      </c>
      <c r="H31" s="33">
        <v>1</v>
      </c>
      <c r="I31" s="43">
        <v>5.0000000000000001E-3</v>
      </c>
      <c r="J31" s="33">
        <v>0</v>
      </c>
      <c r="K31" s="43">
        <v>0</v>
      </c>
    </row>
    <row r="32" spans="1:11" s="2" customFormat="1" x14ac:dyDescent="0.25">
      <c r="A32" s="33" t="s">
        <v>223</v>
      </c>
      <c r="B32" s="33">
        <v>27</v>
      </c>
      <c r="C32" s="33" t="s">
        <v>117</v>
      </c>
      <c r="D32" s="33">
        <v>7</v>
      </c>
      <c r="E32" s="43">
        <v>5.6000000000000001E-2</v>
      </c>
      <c r="F32" s="33">
        <v>4</v>
      </c>
      <c r="G32" s="43">
        <v>2.1999999999999999E-2</v>
      </c>
      <c r="H32" s="33">
        <v>1</v>
      </c>
      <c r="I32" s="43">
        <v>6.0000000000000001E-3</v>
      </c>
      <c r="J32" s="33">
        <v>0</v>
      </c>
      <c r="K32" s="43">
        <v>0</v>
      </c>
    </row>
    <row r="33" spans="1:15" s="13" customFormat="1" x14ac:dyDescent="0.2">
      <c r="A33" s="33" t="s">
        <v>223</v>
      </c>
      <c r="B33" s="33">
        <v>28</v>
      </c>
      <c r="C33" s="33" t="s">
        <v>118</v>
      </c>
      <c r="D33" s="33">
        <v>2</v>
      </c>
      <c r="E33" s="43">
        <v>0.02</v>
      </c>
      <c r="F33" s="33">
        <v>1</v>
      </c>
      <c r="G33" s="43">
        <v>1.4999999999999999E-2</v>
      </c>
      <c r="H33" s="33">
        <v>3</v>
      </c>
      <c r="I33" s="43">
        <v>2.1999999999999999E-2</v>
      </c>
      <c r="J33" s="33">
        <v>0</v>
      </c>
      <c r="K33" s="43">
        <v>0</v>
      </c>
    </row>
    <row r="34" spans="1:15" s="4" customFormat="1" x14ac:dyDescent="0.25">
      <c r="A34" s="33" t="s">
        <v>223</v>
      </c>
      <c r="B34" s="33">
        <v>29</v>
      </c>
      <c r="C34" s="33" t="s">
        <v>119</v>
      </c>
      <c r="D34" s="33">
        <v>0</v>
      </c>
      <c r="E34" s="43">
        <v>0</v>
      </c>
      <c r="F34" s="33">
        <v>0</v>
      </c>
      <c r="G34" s="43">
        <v>0</v>
      </c>
      <c r="H34" s="33">
        <v>1</v>
      </c>
      <c r="I34" s="43">
        <v>1.2E-2</v>
      </c>
      <c r="J34" s="33">
        <v>0</v>
      </c>
      <c r="K34" s="43">
        <v>0</v>
      </c>
    </row>
    <row r="35" spans="1:15" s="2" customFormat="1" x14ac:dyDescent="0.25">
      <c r="A35" s="33" t="s">
        <v>223</v>
      </c>
      <c r="B35" s="33">
        <v>30</v>
      </c>
      <c r="C35" s="33" t="s">
        <v>120</v>
      </c>
      <c r="D35" s="33">
        <v>0</v>
      </c>
      <c r="E35" s="43">
        <v>0</v>
      </c>
      <c r="F35" s="33">
        <v>0</v>
      </c>
      <c r="G35" s="43">
        <v>0</v>
      </c>
      <c r="H35" s="33">
        <v>1</v>
      </c>
      <c r="I35" s="43">
        <v>6.0000000000000001E-3</v>
      </c>
      <c r="J35" s="33">
        <v>0</v>
      </c>
      <c r="K35" s="43">
        <v>0</v>
      </c>
    </row>
    <row r="36" spans="1:15" s="2" customFormat="1" x14ac:dyDescent="0.25">
      <c r="A36" s="33" t="s">
        <v>223</v>
      </c>
      <c r="B36" s="33">
        <v>31</v>
      </c>
      <c r="C36" s="33" t="s">
        <v>121</v>
      </c>
      <c r="D36" s="33">
        <v>0</v>
      </c>
      <c r="E36" s="43">
        <v>0</v>
      </c>
      <c r="F36" s="33">
        <v>1</v>
      </c>
      <c r="G36" s="43">
        <v>5.0000000000000001E-3</v>
      </c>
      <c r="H36" s="33">
        <v>1</v>
      </c>
      <c r="I36" s="43">
        <v>5.0000000000000001E-3</v>
      </c>
      <c r="J36" s="33">
        <v>0</v>
      </c>
      <c r="K36" s="43">
        <v>0</v>
      </c>
    </row>
    <row r="37" spans="1:15" s="2" customFormat="1" x14ac:dyDescent="0.25">
      <c r="A37" s="33" t="s">
        <v>223</v>
      </c>
      <c r="B37" s="33">
        <v>32</v>
      </c>
      <c r="C37" s="33" t="s">
        <v>122</v>
      </c>
      <c r="D37" s="33">
        <v>1</v>
      </c>
      <c r="E37" s="43">
        <v>5.0000000000000001E-3</v>
      </c>
      <c r="F37" s="33">
        <v>1</v>
      </c>
      <c r="G37" s="43">
        <v>5.0000000000000001E-3</v>
      </c>
      <c r="H37" s="33">
        <v>0</v>
      </c>
      <c r="I37" s="46">
        <v>0</v>
      </c>
      <c r="J37" s="33">
        <v>0</v>
      </c>
      <c r="K37" s="43">
        <v>0</v>
      </c>
    </row>
    <row r="38" spans="1:15" s="2" customFormat="1" x14ac:dyDescent="0.25">
      <c r="A38" s="33" t="s">
        <v>223</v>
      </c>
      <c r="B38" s="33">
        <v>33</v>
      </c>
      <c r="C38" s="33" t="s">
        <v>123</v>
      </c>
      <c r="D38" s="33">
        <v>0</v>
      </c>
      <c r="E38" s="43">
        <v>0</v>
      </c>
      <c r="F38" s="33">
        <v>0</v>
      </c>
      <c r="G38" s="43">
        <v>0</v>
      </c>
      <c r="H38" s="33">
        <v>1</v>
      </c>
      <c r="I38" s="43">
        <v>1.4999999999999999E-2</v>
      </c>
      <c r="J38" s="33">
        <v>0</v>
      </c>
      <c r="K38" s="43">
        <v>0</v>
      </c>
    </row>
    <row r="39" spans="1:15" s="2" customFormat="1" x14ac:dyDescent="0.25">
      <c r="A39" s="33" t="s">
        <v>223</v>
      </c>
      <c r="B39" s="33">
        <v>34</v>
      </c>
      <c r="C39" s="33" t="s">
        <v>124</v>
      </c>
      <c r="D39" s="33">
        <v>0</v>
      </c>
      <c r="E39" s="43">
        <v>0</v>
      </c>
      <c r="F39" s="33">
        <v>1</v>
      </c>
      <c r="G39" s="43">
        <v>1.4999999999999999E-2</v>
      </c>
      <c r="H39" s="33">
        <v>1</v>
      </c>
      <c r="I39" s="43">
        <v>5.0000000000000001E-3</v>
      </c>
      <c r="J39" s="33">
        <v>0</v>
      </c>
      <c r="K39" s="43">
        <v>0</v>
      </c>
    </row>
    <row r="40" spans="1:15" s="2" customFormat="1" x14ac:dyDescent="0.25">
      <c r="A40" s="33" t="s">
        <v>223</v>
      </c>
      <c r="B40" s="33">
        <v>35</v>
      </c>
      <c r="C40" s="33" t="s">
        <v>125</v>
      </c>
      <c r="D40" s="33">
        <v>6</v>
      </c>
      <c r="E40" s="43">
        <v>4.2000000000000003E-2</v>
      </c>
      <c r="F40" s="33">
        <v>1</v>
      </c>
      <c r="G40" s="43">
        <v>5.0000000000000001E-3</v>
      </c>
      <c r="H40" s="33">
        <v>1</v>
      </c>
      <c r="I40" s="43">
        <v>7.0000000000000001E-3</v>
      </c>
      <c r="J40" s="33">
        <v>0</v>
      </c>
      <c r="K40" s="43">
        <v>0</v>
      </c>
    </row>
    <row r="41" spans="1:15" s="2" customFormat="1" x14ac:dyDescent="0.25">
      <c r="A41" s="33" t="s">
        <v>223</v>
      </c>
      <c r="B41" s="33">
        <v>36</v>
      </c>
      <c r="C41" s="33" t="s">
        <v>126</v>
      </c>
      <c r="D41" s="33">
        <v>0</v>
      </c>
      <c r="E41" s="43">
        <v>0</v>
      </c>
      <c r="F41" s="33">
        <v>0</v>
      </c>
      <c r="G41" s="43">
        <v>0</v>
      </c>
      <c r="H41" s="33">
        <v>0</v>
      </c>
      <c r="I41" s="46">
        <v>0</v>
      </c>
      <c r="J41" s="33">
        <v>0</v>
      </c>
      <c r="K41" s="43">
        <v>0</v>
      </c>
    </row>
    <row r="42" spans="1:15" s="2" customFormat="1" x14ac:dyDescent="0.25">
      <c r="A42" s="33" t="s">
        <v>223</v>
      </c>
      <c r="B42" s="33">
        <v>37</v>
      </c>
      <c r="C42" s="33" t="s">
        <v>127</v>
      </c>
      <c r="D42" s="33">
        <v>0</v>
      </c>
      <c r="E42" s="43">
        <v>0</v>
      </c>
      <c r="F42" s="33">
        <v>0</v>
      </c>
      <c r="G42" s="43">
        <v>0</v>
      </c>
      <c r="H42" s="33">
        <v>0</v>
      </c>
      <c r="I42" s="46">
        <v>0</v>
      </c>
      <c r="J42" s="33">
        <v>0</v>
      </c>
      <c r="K42" s="43">
        <v>0</v>
      </c>
      <c r="O42" s="11"/>
    </row>
    <row r="43" spans="1:15" s="2" customFormat="1" x14ac:dyDescent="0.25">
      <c r="A43" s="33" t="s">
        <v>223</v>
      </c>
      <c r="B43" s="33">
        <v>38</v>
      </c>
      <c r="C43" s="33" t="s">
        <v>128</v>
      </c>
      <c r="D43" s="33">
        <v>1</v>
      </c>
      <c r="E43" s="43">
        <v>5.0000000000000001E-3</v>
      </c>
      <c r="F43" s="33">
        <v>1</v>
      </c>
      <c r="G43" s="43">
        <v>1.7000000000000001E-2</v>
      </c>
      <c r="H43" s="33">
        <v>0</v>
      </c>
      <c r="I43" s="46">
        <v>0</v>
      </c>
      <c r="J43" s="33">
        <v>0</v>
      </c>
      <c r="K43" s="43">
        <v>0</v>
      </c>
    </row>
    <row r="44" spans="1:15" s="2" customFormat="1" x14ac:dyDescent="0.25">
      <c r="A44" s="33" t="s">
        <v>223</v>
      </c>
      <c r="B44" s="33">
        <v>39</v>
      </c>
      <c r="C44" s="33" t="s">
        <v>129</v>
      </c>
      <c r="D44" s="33">
        <v>3</v>
      </c>
      <c r="E44" s="43">
        <v>2.5000000000000001E-2</v>
      </c>
      <c r="F44" s="33">
        <v>1</v>
      </c>
      <c r="G44" s="43">
        <v>7.0000000000000001E-3</v>
      </c>
      <c r="H44" s="33">
        <v>0</v>
      </c>
      <c r="I44" s="46">
        <v>0</v>
      </c>
      <c r="J44" s="33">
        <v>0</v>
      </c>
      <c r="K44" s="43">
        <v>0</v>
      </c>
    </row>
    <row r="45" spans="1:15" s="2" customFormat="1" x14ac:dyDescent="0.25">
      <c r="A45" s="33" t="s">
        <v>223</v>
      </c>
      <c r="B45" s="33">
        <v>40</v>
      </c>
      <c r="C45" s="33" t="s">
        <v>130</v>
      </c>
      <c r="D45" s="33">
        <v>2</v>
      </c>
      <c r="E45" s="43">
        <v>1.2E-2</v>
      </c>
      <c r="F45" s="33">
        <v>0</v>
      </c>
      <c r="G45" s="43">
        <v>0</v>
      </c>
      <c r="H45" s="33">
        <v>0</v>
      </c>
      <c r="I45" s="46">
        <v>0</v>
      </c>
      <c r="J45" s="33">
        <v>0</v>
      </c>
      <c r="K45" s="43">
        <v>0</v>
      </c>
    </row>
    <row r="46" spans="1:15" s="2" customFormat="1" x14ac:dyDescent="0.25">
      <c r="A46" s="33" t="s">
        <v>223</v>
      </c>
      <c r="B46" s="33">
        <v>41</v>
      </c>
      <c r="C46" s="33" t="s">
        <v>123</v>
      </c>
      <c r="D46" s="33">
        <v>0</v>
      </c>
      <c r="E46" s="43">
        <v>0</v>
      </c>
      <c r="F46" s="33">
        <v>0</v>
      </c>
      <c r="G46" s="43">
        <v>0</v>
      </c>
      <c r="H46" s="33">
        <v>0</v>
      </c>
      <c r="I46" s="46">
        <v>0</v>
      </c>
      <c r="J46" s="33">
        <v>0</v>
      </c>
      <c r="K46" s="43">
        <v>0</v>
      </c>
    </row>
    <row r="47" spans="1:15" s="2" customFormat="1" x14ac:dyDescent="0.25">
      <c r="A47" s="33" t="s">
        <v>223</v>
      </c>
      <c r="B47" s="33">
        <v>42</v>
      </c>
      <c r="C47" s="33" t="s">
        <v>131</v>
      </c>
      <c r="D47" s="33">
        <v>1</v>
      </c>
      <c r="E47" s="43">
        <v>7.0000000000000001E-3</v>
      </c>
      <c r="F47" s="33">
        <v>0</v>
      </c>
      <c r="G47" s="43">
        <v>0</v>
      </c>
      <c r="H47" s="33">
        <v>0</v>
      </c>
      <c r="I47" s="46">
        <v>0</v>
      </c>
      <c r="J47" s="33">
        <v>0</v>
      </c>
      <c r="K47" s="43">
        <v>0</v>
      </c>
    </row>
    <row r="48" spans="1:15" s="2" customFormat="1" x14ac:dyDescent="0.25">
      <c r="A48" s="33" t="s">
        <v>223</v>
      </c>
      <c r="B48" s="33">
        <v>43</v>
      </c>
      <c r="C48" s="33" t="s">
        <v>132</v>
      </c>
      <c r="D48" s="33">
        <v>1</v>
      </c>
      <c r="E48" s="43">
        <v>1.25E-3</v>
      </c>
      <c r="F48" s="33">
        <v>0</v>
      </c>
      <c r="G48" s="43">
        <v>0</v>
      </c>
      <c r="H48" s="33">
        <v>0</v>
      </c>
      <c r="I48" s="46">
        <v>0</v>
      </c>
      <c r="J48" s="33">
        <v>0</v>
      </c>
      <c r="K48" s="43">
        <v>0</v>
      </c>
    </row>
    <row r="49" spans="1:12" s="2" customFormat="1" x14ac:dyDescent="0.25">
      <c r="A49" s="33" t="s">
        <v>223</v>
      </c>
      <c r="B49" s="33">
        <v>44</v>
      </c>
      <c r="C49" s="33" t="s">
        <v>133</v>
      </c>
      <c r="D49" s="33">
        <v>1</v>
      </c>
      <c r="E49" s="43">
        <v>6.0000000000000001E-3</v>
      </c>
      <c r="F49" s="33">
        <v>0</v>
      </c>
      <c r="G49" s="43">
        <v>0</v>
      </c>
      <c r="H49" s="33">
        <v>0</v>
      </c>
      <c r="I49" s="46">
        <v>0</v>
      </c>
      <c r="J49" s="33">
        <v>0</v>
      </c>
      <c r="K49" s="43">
        <v>0</v>
      </c>
    </row>
    <row r="50" spans="1:12" s="2" customFormat="1" x14ac:dyDescent="0.25">
      <c r="A50" s="33" t="s">
        <v>223</v>
      </c>
      <c r="B50" s="33">
        <v>45</v>
      </c>
      <c r="C50" s="33" t="s">
        <v>134</v>
      </c>
      <c r="D50" s="33">
        <v>0</v>
      </c>
      <c r="E50" s="43">
        <v>0</v>
      </c>
      <c r="F50" s="33">
        <v>0</v>
      </c>
      <c r="G50" s="43">
        <v>0</v>
      </c>
      <c r="H50" s="33">
        <v>0</v>
      </c>
      <c r="I50" s="46">
        <v>0</v>
      </c>
      <c r="J50" s="33">
        <v>0</v>
      </c>
      <c r="K50" s="43">
        <v>0</v>
      </c>
    </row>
    <row r="51" spans="1:12" s="2" customFormat="1" x14ac:dyDescent="0.25">
      <c r="A51" s="33" t="s">
        <v>223</v>
      </c>
      <c r="B51" s="33">
        <v>46</v>
      </c>
      <c r="C51" s="33" t="s">
        <v>135</v>
      </c>
      <c r="D51" s="33">
        <v>1</v>
      </c>
      <c r="E51" s="43">
        <v>1.2E-2</v>
      </c>
      <c r="F51" s="33">
        <v>1</v>
      </c>
      <c r="G51" s="43">
        <v>5.0000000000000001E-3</v>
      </c>
      <c r="H51" s="33">
        <v>0</v>
      </c>
      <c r="I51" s="43">
        <v>0</v>
      </c>
      <c r="J51" s="33">
        <v>0</v>
      </c>
      <c r="K51" s="43">
        <v>0</v>
      </c>
    </row>
    <row r="52" spans="1:12" s="16" customFormat="1" x14ac:dyDescent="0.25">
      <c r="A52" s="33" t="s">
        <v>223</v>
      </c>
      <c r="B52" s="33">
        <v>47</v>
      </c>
      <c r="C52" s="40" t="s">
        <v>165</v>
      </c>
      <c r="D52" s="33">
        <v>0</v>
      </c>
      <c r="E52" s="43">
        <v>0</v>
      </c>
      <c r="F52" s="33">
        <v>1</v>
      </c>
      <c r="G52" s="43">
        <v>0.01</v>
      </c>
      <c r="H52" s="33">
        <v>0</v>
      </c>
      <c r="I52" s="43">
        <v>0</v>
      </c>
      <c r="J52" s="33">
        <v>0</v>
      </c>
      <c r="K52" s="43">
        <v>0</v>
      </c>
      <c r="L52" s="15"/>
    </row>
    <row r="53" spans="1:12" s="16" customFormat="1" x14ac:dyDescent="0.25">
      <c r="A53" s="33" t="s">
        <v>223</v>
      </c>
      <c r="B53" s="33">
        <v>48</v>
      </c>
      <c r="C53" s="40" t="s">
        <v>166</v>
      </c>
      <c r="D53" s="33">
        <v>0</v>
      </c>
      <c r="E53" s="43">
        <v>0</v>
      </c>
      <c r="F53" s="33">
        <v>0</v>
      </c>
      <c r="G53" s="43">
        <v>0</v>
      </c>
      <c r="H53" s="33">
        <v>0</v>
      </c>
      <c r="I53" s="43">
        <v>0</v>
      </c>
      <c r="J53" s="33">
        <v>0</v>
      </c>
      <c r="K53" s="43">
        <v>0</v>
      </c>
      <c r="L53" s="15"/>
    </row>
    <row r="54" spans="1:12" s="16" customFormat="1" x14ac:dyDescent="0.25">
      <c r="A54" s="33" t="s">
        <v>223</v>
      </c>
      <c r="B54" s="33">
        <v>49</v>
      </c>
      <c r="C54" s="40" t="s">
        <v>167</v>
      </c>
      <c r="D54" s="33">
        <v>0</v>
      </c>
      <c r="E54" s="43">
        <v>0</v>
      </c>
      <c r="F54" s="33">
        <v>0</v>
      </c>
      <c r="G54" s="43">
        <v>0</v>
      </c>
      <c r="H54" s="33">
        <v>0</v>
      </c>
      <c r="I54" s="43">
        <v>0</v>
      </c>
      <c r="J54" s="33">
        <v>0</v>
      </c>
      <c r="K54" s="43">
        <v>0</v>
      </c>
      <c r="L54" s="15"/>
    </row>
    <row r="55" spans="1:12" s="16" customFormat="1" x14ac:dyDescent="0.25">
      <c r="A55" s="33" t="s">
        <v>223</v>
      </c>
      <c r="B55" s="33">
        <v>50</v>
      </c>
      <c r="C55" s="40" t="s">
        <v>168</v>
      </c>
      <c r="D55" s="33">
        <v>4</v>
      </c>
      <c r="E55" s="43">
        <v>4.4950000000000004E-2</v>
      </c>
      <c r="F55" s="33">
        <v>3</v>
      </c>
      <c r="G55" s="43">
        <v>3.1949999999999999E-2</v>
      </c>
      <c r="H55" s="33">
        <v>0</v>
      </c>
      <c r="I55" s="43">
        <v>0</v>
      </c>
      <c r="J55" s="33">
        <v>0</v>
      </c>
      <c r="K55" s="43">
        <v>0</v>
      </c>
      <c r="L55" s="15"/>
    </row>
    <row r="56" spans="1:12" s="16" customFormat="1" x14ac:dyDescent="0.25">
      <c r="A56" s="33" t="s">
        <v>223</v>
      </c>
      <c r="B56" s="33">
        <v>51</v>
      </c>
      <c r="C56" s="40" t="s">
        <v>169</v>
      </c>
      <c r="D56" s="33">
        <v>1</v>
      </c>
      <c r="E56" s="43">
        <v>0.33</v>
      </c>
      <c r="F56" s="33">
        <v>0</v>
      </c>
      <c r="G56" s="43">
        <v>0</v>
      </c>
      <c r="H56" s="33">
        <v>0</v>
      </c>
      <c r="I56" s="43">
        <v>0</v>
      </c>
      <c r="J56" s="33">
        <v>0</v>
      </c>
      <c r="K56" s="43">
        <v>0</v>
      </c>
      <c r="L56" s="15"/>
    </row>
    <row r="57" spans="1:12" s="16" customFormat="1" x14ac:dyDescent="0.25">
      <c r="A57" s="33" t="s">
        <v>223</v>
      </c>
      <c r="B57" s="33">
        <v>52</v>
      </c>
      <c r="C57" s="40" t="s">
        <v>170</v>
      </c>
      <c r="D57" s="33">
        <v>2</v>
      </c>
      <c r="E57" s="43">
        <v>0.02</v>
      </c>
      <c r="F57" s="33">
        <v>1</v>
      </c>
      <c r="G57" s="43">
        <v>5.0000000000000001E-3</v>
      </c>
      <c r="H57" s="33">
        <v>0</v>
      </c>
      <c r="I57" s="43">
        <v>0</v>
      </c>
      <c r="J57" s="33">
        <v>0</v>
      </c>
      <c r="K57" s="43">
        <v>0</v>
      </c>
      <c r="L57" s="15"/>
    </row>
    <row r="58" spans="1:12" s="16" customFormat="1" x14ac:dyDescent="0.25">
      <c r="A58" s="33" t="s">
        <v>223</v>
      </c>
      <c r="B58" s="33">
        <v>53</v>
      </c>
      <c r="C58" s="40" t="s">
        <v>171</v>
      </c>
      <c r="D58" s="33">
        <v>2</v>
      </c>
      <c r="E58" s="43">
        <v>7.7999999999999996E-3</v>
      </c>
      <c r="F58" s="33">
        <v>2</v>
      </c>
      <c r="G58" s="43">
        <v>7.7999999999999996E-3</v>
      </c>
      <c r="H58" s="33">
        <v>0</v>
      </c>
      <c r="I58" s="43">
        <v>0</v>
      </c>
      <c r="J58" s="33">
        <v>0</v>
      </c>
      <c r="K58" s="43">
        <v>0</v>
      </c>
      <c r="L58" s="15"/>
    </row>
    <row r="59" spans="1:12" s="16" customFormat="1" x14ac:dyDescent="0.25">
      <c r="A59" s="33" t="s">
        <v>223</v>
      </c>
      <c r="B59" s="33">
        <v>54</v>
      </c>
      <c r="C59" s="40" t="s">
        <v>172</v>
      </c>
      <c r="D59" s="33">
        <v>2</v>
      </c>
      <c r="E59" s="43">
        <v>1E-3</v>
      </c>
      <c r="F59" s="33">
        <v>0</v>
      </c>
      <c r="G59" s="43">
        <v>0</v>
      </c>
      <c r="H59" s="33">
        <v>0</v>
      </c>
      <c r="I59" s="43">
        <v>0</v>
      </c>
      <c r="J59" s="33">
        <v>0</v>
      </c>
      <c r="K59" s="43">
        <v>0</v>
      </c>
      <c r="L59" s="15"/>
    </row>
    <row r="60" spans="1:12" s="16" customFormat="1" x14ac:dyDescent="0.25">
      <c r="A60" s="33" t="s">
        <v>223</v>
      </c>
      <c r="B60" s="33">
        <v>55</v>
      </c>
      <c r="C60" s="40" t="s">
        <v>173</v>
      </c>
      <c r="D60" s="33">
        <v>1</v>
      </c>
      <c r="E60" s="43">
        <v>1.4999999999999999E-2</v>
      </c>
      <c r="F60" s="33">
        <v>0</v>
      </c>
      <c r="G60" s="43">
        <v>0</v>
      </c>
      <c r="H60" s="33">
        <v>0</v>
      </c>
      <c r="I60" s="43">
        <v>0</v>
      </c>
      <c r="J60" s="33">
        <v>0</v>
      </c>
      <c r="K60" s="43">
        <v>0</v>
      </c>
      <c r="L60" s="15"/>
    </row>
    <row r="61" spans="1:12" s="16" customFormat="1" x14ac:dyDescent="0.25">
      <c r="A61" s="33" t="s">
        <v>223</v>
      </c>
      <c r="B61" s="33">
        <v>56</v>
      </c>
      <c r="C61" s="40" t="s">
        <v>174</v>
      </c>
      <c r="D61" s="33">
        <v>0</v>
      </c>
      <c r="E61" s="43">
        <v>0</v>
      </c>
      <c r="F61" s="33">
        <v>0</v>
      </c>
      <c r="G61" s="43">
        <v>0</v>
      </c>
      <c r="H61" s="33">
        <v>1</v>
      </c>
      <c r="I61" s="43">
        <v>0.05</v>
      </c>
      <c r="J61" s="33">
        <v>0</v>
      </c>
      <c r="K61" s="43">
        <v>0</v>
      </c>
      <c r="L61" s="15"/>
    </row>
    <row r="62" spans="1:12" s="16" customFormat="1" x14ac:dyDescent="0.25">
      <c r="A62" s="33" t="s">
        <v>223</v>
      </c>
      <c r="B62" s="33">
        <v>57</v>
      </c>
      <c r="C62" s="40" t="s">
        <v>175</v>
      </c>
      <c r="D62" s="33">
        <v>0</v>
      </c>
      <c r="E62" s="43">
        <v>0</v>
      </c>
      <c r="F62" s="33">
        <v>0</v>
      </c>
      <c r="G62" s="43">
        <v>0</v>
      </c>
      <c r="H62" s="33">
        <v>5</v>
      </c>
      <c r="I62" s="43">
        <v>3.5000000000000001E-3</v>
      </c>
      <c r="J62" s="33">
        <v>0</v>
      </c>
      <c r="K62" s="43">
        <v>0</v>
      </c>
      <c r="L62" s="15"/>
    </row>
    <row r="63" spans="1:12" s="16" customFormat="1" x14ac:dyDescent="0.25">
      <c r="A63" s="33" t="s">
        <v>223</v>
      </c>
      <c r="B63" s="33">
        <v>58</v>
      </c>
      <c r="C63" s="40" t="s">
        <v>176</v>
      </c>
      <c r="D63" s="33">
        <v>0</v>
      </c>
      <c r="E63" s="43">
        <v>0</v>
      </c>
      <c r="F63" s="33">
        <v>0</v>
      </c>
      <c r="G63" s="43">
        <v>0</v>
      </c>
      <c r="H63" s="33">
        <v>0</v>
      </c>
      <c r="I63" s="43">
        <v>0</v>
      </c>
      <c r="J63" s="33">
        <v>1</v>
      </c>
      <c r="K63" s="43">
        <v>1.4999999999999999E-2</v>
      </c>
      <c r="L63" s="15"/>
    </row>
    <row r="64" spans="1:12" s="16" customFormat="1" x14ac:dyDescent="0.25">
      <c r="A64" s="33" t="s">
        <v>223</v>
      </c>
      <c r="B64" s="33">
        <v>59</v>
      </c>
      <c r="C64" s="40" t="s">
        <v>177</v>
      </c>
      <c r="D64" s="33">
        <v>0</v>
      </c>
      <c r="E64" s="43">
        <v>0</v>
      </c>
      <c r="F64" s="33">
        <v>0</v>
      </c>
      <c r="G64" s="43">
        <v>0</v>
      </c>
      <c r="H64" s="33">
        <v>5</v>
      </c>
      <c r="I64" s="43">
        <v>0.08</v>
      </c>
      <c r="J64" s="33">
        <v>0</v>
      </c>
      <c r="K64" s="43">
        <v>0</v>
      </c>
      <c r="L64" s="15"/>
    </row>
    <row r="65" spans="1:11" s="4" customFormat="1" x14ac:dyDescent="0.25">
      <c r="A65" s="33" t="s">
        <v>223</v>
      </c>
      <c r="B65" s="33">
        <v>60</v>
      </c>
      <c r="C65" s="33" t="s">
        <v>193</v>
      </c>
      <c r="D65" s="33">
        <v>2</v>
      </c>
      <c r="E65" s="43">
        <v>0.06</v>
      </c>
      <c r="F65" s="33">
        <v>0</v>
      </c>
      <c r="G65" s="43">
        <v>0</v>
      </c>
      <c r="H65" s="33">
        <v>0</v>
      </c>
      <c r="I65" s="43">
        <v>0</v>
      </c>
      <c r="J65" s="33">
        <v>0</v>
      </c>
      <c r="K65" s="43">
        <v>0</v>
      </c>
    </row>
    <row r="66" spans="1:11" s="4" customFormat="1" x14ac:dyDescent="0.25">
      <c r="A66" s="33" t="s">
        <v>223</v>
      </c>
      <c r="B66" s="33">
        <v>61</v>
      </c>
      <c r="C66" s="33" t="s">
        <v>194</v>
      </c>
      <c r="D66" s="33">
        <v>1</v>
      </c>
      <c r="E66" s="43">
        <v>1.4999999999999999E-2</v>
      </c>
      <c r="F66" s="33">
        <v>1</v>
      </c>
      <c r="G66" s="43">
        <v>1.4999999999999999E-2</v>
      </c>
      <c r="H66" s="33">
        <v>2</v>
      </c>
      <c r="I66" s="43">
        <v>0.06</v>
      </c>
      <c r="J66" s="33">
        <v>0</v>
      </c>
      <c r="K66" s="43">
        <v>0</v>
      </c>
    </row>
    <row r="67" spans="1:11" s="4" customFormat="1" x14ac:dyDescent="0.25">
      <c r="A67" s="33" t="s">
        <v>223</v>
      </c>
      <c r="B67" s="33">
        <v>62</v>
      </c>
      <c r="C67" s="33" t="s">
        <v>195</v>
      </c>
      <c r="D67" s="33">
        <v>1</v>
      </c>
      <c r="E67" s="43">
        <v>1.2E-2</v>
      </c>
      <c r="F67" s="33">
        <v>0</v>
      </c>
      <c r="G67" s="43">
        <v>0</v>
      </c>
      <c r="H67" s="33">
        <v>0</v>
      </c>
      <c r="I67" s="43">
        <v>0</v>
      </c>
      <c r="J67" s="33">
        <v>0</v>
      </c>
      <c r="K67" s="43">
        <v>0</v>
      </c>
    </row>
    <row r="68" spans="1:11" s="4" customFormat="1" x14ac:dyDescent="0.25">
      <c r="A68" s="33" t="s">
        <v>223</v>
      </c>
      <c r="B68" s="33">
        <v>63</v>
      </c>
      <c r="C68" s="33" t="s">
        <v>196</v>
      </c>
      <c r="D68" s="33">
        <v>2</v>
      </c>
      <c r="E68" s="43">
        <v>1.7000000000000001E-2</v>
      </c>
      <c r="F68" s="33">
        <v>1</v>
      </c>
      <c r="G68" s="43">
        <v>7.0000000000000001E-3</v>
      </c>
      <c r="H68" s="33">
        <v>0</v>
      </c>
      <c r="I68" s="43">
        <v>0</v>
      </c>
      <c r="J68" s="33">
        <v>0</v>
      </c>
      <c r="K68" s="43">
        <v>0</v>
      </c>
    </row>
    <row r="69" spans="1:11" s="4" customFormat="1" x14ac:dyDescent="0.25">
      <c r="A69" s="33" t="s">
        <v>223</v>
      </c>
      <c r="B69" s="33">
        <v>64</v>
      </c>
      <c r="C69" s="33" t="s">
        <v>197</v>
      </c>
      <c r="D69" s="33">
        <v>2</v>
      </c>
      <c r="E69" s="43">
        <v>1.15E-2</v>
      </c>
      <c r="F69" s="33">
        <v>1</v>
      </c>
      <c r="G69" s="43">
        <v>0.01</v>
      </c>
      <c r="H69" s="33">
        <v>0</v>
      </c>
      <c r="I69" s="43">
        <v>0</v>
      </c>
      <c r="J69" s="33">
        <v>0</v>
      </c>
      <c r="K69" s="43">
        <v>0</v>
      </c>
    </row>
    <row r="70" spans="1:11" s="4" customFormat="1" x14ac:dyDescent="0.25">
      <c r="A70" s="33" t="s">
        <v>223</v>
      </c>
      <c r="B70" s="33">
        <v>65</v>
      </c>
      <c r="C70" s="33" t="s">
        <v>198</v>
      </c>
      <c r="D70" s="33">
        <v>1</v>
      </c>
      <c r="E70" s="43">
        <v>1.4999999999999999E-2</v>
      </c>
      <c r="F70" s="33">
        <v>1</v>
      </c>
      <c r="G70" s="43">
        <v>1.4999999999999999E-2</v>
      </c>
      <c r="H70" s="33">
        <v>0</v>
      </c>
      <c r="I70" s="43">
        <v>0</v>
      </c>
      <c r="J70" s="33">
        <v>0</v>
      </c>
      <c r="K70" s="43">
        <v>0</v>
      </c>
    </row>
    <row r="71" spans="1:11" s="4" customFormat="1" x14ac:dyDescent="0.25">
      <c r="A71" s="33" t="s">
        <v>223</v>
      </c>
      <c r="B71" s="33">
        <v>66</v>
      </c>
      <c r="C71" s="33" t="s">
        <v>199</v>
      </c>
      <c r="D71" s="33">
        <v>3</v>
      </c>
      <c r="E71" s="43">
        <v>8.0000000000000002E-3</v>
      </c>
      <c r="F71" s="33">
        <v>0</v>
      </c>
      <c r="G71" s="43">
        <v>0</v>
      </c>
      <c r="H71" s="33">
        <v>0</v>
      </c>
      <c r="I71" s="43">
        <v>0</v>
      </c>
      <c r="J71" s="33">
        <v>0</v>
      </c>
      <c r="K71" s="43">
        <v>0</v>
      </c>
    </row>
    <row r="72" spans="1:11" s="4" customFormat="1" x14ac:dyDescent="0.25">
      <c r="A72" s="33" t="s">
        <v>223</v>
      </c>
      <c r="B72" s="33">
        <v>67</v>
      </c>
      <c r="C72" s="33" t="s">
        <v>200</v>
      </c>
      <c r="D72" s="33">
        <v>1</v>
      </c>
      <c r="E72" s="43">
        <v>5.0000000000000001E-3</v>
      </c>
      <c r="F72" s="33">
        <v>0</v>
      </c>
      <c r="G72" s="43">
        <v>0</v>
      </c>
      <c r="H72" s="33">
        <v>0</v>
      </c>
      <c r="I72" s="43">
        <v>0</v>
      </c>
      <c r="J72" s="33">
        <v>0</v>
      </c>
      <c r="K72" s="43">
        <v>0</v>
      </c>
    </row>
    <row r="73" spans="1:11" s="4" customFormat="1" x14ac:dyDescent="0.25">
      <c r="A73" s="33" t="s">
        <v>223</v>
      </c>
      <c r="B73" s="33">
        <v>68</v>
      </c>
      <c r="C73" s="33" t="s">
        <v>201</v>
      </c>
      <c r="D73" s="33">
        <v>1</v>
      </c>
      <c r="E73" s="43">
        <v>7.0000000000000001E-3</v>
      </c>
      <c r="F73" s="33">
        <v>1</v>
      </c>
      <c r="G73" s="43">
        <v>7.0000000000000001E-3</v>
      </c>
      <c r="H73" s="33">
        <v>1</v>
      </c>
      <c r="I73" s="43">
        <v>5.0000000000000001E-3</v>
      </c>
      <c r="J73" s="33">
        <v>0</v>
      </c>
      <c r="K73" s="43">
        <v>0</v>
      </c>
    </row>
    <row r="74" spans="1:11" s="4" customFormat="1" x14ac:dyDescent="0.25">
      <c r="A74" s="33" t="s">
        <v>223</v>
      </c>
      <c r="B74" s="33">
        <v>69</v>
      </c>
      <c r="C74" s="33" t="s">
        <v>202</v>
      </c>
      <c r="D74" s="33">
        <v>0</v>
      </c>
      <c r="E74" s="43">
        <v>0</v>
      </c>
      <c r="F74" s="33">
        <v>0</v>
      </c>
      <c r="G74" s="43">
        <v>0</v>
      </c>
      <c r="H74" s="33">
        <v>1</v>
      </c>
      <c r="I74" s="43">
        <v>6.0000000000000001E-3</v>
      </c>
      <c r="J74" s="33">
        <v>0</v>
      </c>
      <c r="K74" s="43">
        <v>0</v>
      </c>
    </row>
    <row r="75" spans="1:11" s="4" customFormat="1" x14ac:dyDescent="0.25">
      <c r="A75" s="33" t="s">
        <v>223</v>
      </c>
      <c r="B75" s="33">
        <v>70</v>
      </c>
      <c r="C75" s="33" t="s">
        <v>203</v>
      </c>
      <c r="D75" s="33">
        <v>0</v>
      </c>
      <c r="E75" s="43">
        <v>0</v>
      </c>
      <c r="F75" s="33">
        <v>0</v>
      </c>
      <c r="G75" s="43">
        <v>0</v>
      </c>
      <c r="H75" s="33">
        <v>1</v>
      </c>
      <c r="I75" s="43">
        <v>5.0000000000000001E-3</v>
      </c>
      <c r="J75" s="33">
        <v>0</v>
      </c>
      <c r="K75" s="43">
        <v>0</v>
      </c>
    </row>
    <row r="76" spans="1:11" s="4" customFormat="1" x14ac:dyDescent="0.25">
      <c r="A76" s="33" t="s">
        <v>223</v>
      </c>
      <c r="B76" s="33">
        <v>71</v>
      </c>
      <c r="C76" s="33" t="s">
        <v>204</v>
      </c>
      <c r="D76" s="33">
        <v>0</v>
      </c>
      <c r="E76" s="43">
        <v>0</v>
      </c>
      <c r="F76" s="33">
        <v>0</v>
      </c>
      <c r="G76" s="43">
        <v>0</v>
      </c>
      <c r="H76" s="33">
        <v>1</v>
      </c>
      <c r="I76" s="43">
        <v>1.4E-2</v>
      </c>
      <c r="J76" s="33">
        <v>0</v>
      </c>
      <c r="K76" s="43">
        <v>0</v>
      </c>
    </row>
    <row r="77" spans="1:11" s="4" customFormat="1" x14ac:dyDescent="0.25">
      <c r="A77" s="33" t="s">
        <v>223</v>
      </c>
      <c r="B77" s="33">
        <v>72</v>
      </c>
      <c r="C77" s="33" t="s">
        <v>205</v>
      </c>
      <c r="D77" s="33">
        <v>0</v>
      </c>
      <c r="E77" s="43">
        <v>0</v>
      </c>
      <c r="F77" s="33">
        <v>0</v>
      </c>
      <c r="G77" s="43">
        <v>0</v>
      </c>
      <c r="H77" s="33">
        <v>1</v>
      </c>
      <c r="I77" s="43">
        <v>5.4999999999999997E-3</v>
      </c>
      <c r="J77" s="33">
        <v>0</v>
      </c>
      <c r="K77" s="43">
        <v>0</v>
      </c>
    </row>
    <row r="78" spans="1:11" s="4" customFormat="1" x14ac:dyDescent="0.25">
      <c r="A78" s="33" t="s">
        <v>223</v>
      </c>
      <c r="B78" s="33">
        <v>73</v>
      </c>
      <c r="C78" s="33" t="s">
        <v>206</v>
      </c>
      <c r="D78" s="33">
        <v>0</v>
      </c>
      <c r="E78" s="43">
        <v>0</v>
      </c>
      <c r="F78" s="33">
        <v>1</v>
      </c>
      <c r="G78" s="43">
        <v>7.0000000000000001E-3</v>
      </c>
      <c r="H78" s="33">
        <v>0</v>
      </c>
      <c r="I78" s="43">
        <v>0</v>
      </c>
      <c r="J78" s="33">
        <v>0</v>
      </c>
      <c r="K78" s="43">
        <v>0</v>
      </c>
    </row>
    <row r="79" spans="1:11" s="4" customFormat="1" x14ac:dyDescent="0.25">
      <c r="A79" s="33" t="s">
        <v>223</v>
      </c>
      <c r="B79" s="33">
        <v>74</v>
      </c>
      <c r="C79" s="33" t="s">
        <v>215</v>
      </c>
      <c r="D79" s="33">
        <v>1</v>
      </c>
      <c r="E79" s="43">
        <v>0.01</v>
      </c>
      <c r="F79" s="33">
        <v>0</v>
      </c>
      <c r="G79" s="43">
        <v>0</v>
      </c>
      <c r="H79" s="33">
        <v>0</v>
      </c>
      <c r="I79" s="43">
        <v>0</v>
      </c>
      <c r="J79" s="33">
        <v>0</v>
      </c>
      <c r="K79" s="43">
        <v>0</v>
      </c>
    </row>
    <row r="80" spans="1:11" s="4" customFormat="1" x14ac:dyDescent="0.25">
      <c r="A80" s="33" t="s">
        <v>223</v>
      </c>
      <c r="B80" s="33">
        <v>75</v>
      </c>
      <c r="C80" s="33" t="s">
        <v>216</v>
      </c>
      <c r="D80" s="33">
        <v>1</v>
      </c>
      <c r="E80" s="43">
        <v>0.23250000000000001</v>
      </c>
      <c r="F80" s="33">
        <v>0</v>
      </c>
      <c r="G80" s="43">
        <v>0</v>
      </c>
      <c r="H80" s="33">
        <v>0</v>
      </c>
      <c r="I80" s="43">
        <v>0</v>
      </c>
      <c r="J80" s="33">
        <v>1</v>
      </c>
      <c r="K80" s="43">
        <v>0.23250000000000001</v>
      </c>
    </row>
    <row r="81" spans="1:11" s="4" customFormat="1" x14ac:dyDescent="0.25">
      <c r="A81" s="33" t="s">
        <v>223</v>
      </c>
      <c r="B81" s="33">
        <v>76</v>
      </c>
      <c r="C81" s="33" t="s">
        <v>217</v>
      </c>
      <c r="D81" s="33">
        <v>0</v>
      </c>
      <c r="E81" s="43">
        <v>0</v>
      </c>
      <c r="F81" s="33">
        <v>0</v>
      </c>
      <c r="G81" s="43">
        <v>0</v>
      </c>
      <c r="H81" s="33">
        <v>1</v>
      </c>
      <c r="I81" s="43">
        <v>5.0000000000000001E-3</v>
      </c>
      <c r="J81" s="33">
        <v>0</v>
      </c>
      <c r="K81" s="43">
        <v>0</v>
      </c>
    </row>
    <row r="82" spans="1:11" s="4" customFormat="1" x14ac:dyDescent="0.25">
      <c r="A82" s="33" t="s">
        <v>223</v>
      </c>
      <c r="B82" s="33">
        <v>77</v>
      </c>
      <c r="C82" s="33" t="s">
        <v>218</v>
      </c>
      <c r="D82" s="33">
        <v>0</v>
      </c>
      <c r="E82" s="43">
        <v>0</v>
      </c>
      <c r="F82" s="33">
        <v>0</v>
      </c>
      <c r="G82" s="43">
        <v>0</v>
      </c>
      <c r="H82" s="33">
        <v>1</v>
      </c>
      <c r="I82" s="43">
        <v>5.0000000000000001E-3</v>
      </c>
      <c r="J82" s="33">
        <v>0</v>
      </c>
      <c r="K82" s="43">
        <v>0</v>
      </c>
    </row>
    <row r="83" spans="1:11" x14ac:dyDescent="0.25">
      <c r="A83" s="39" t="s">
        <v>223</v>
      </c>
      <c r="B83" s="39"/>
      <c r="C83" s="39" t="s">
        <v>16</v>
      </c>
      <c r="D83" s="39">
        <f>SUM(D84:D114)</f>
        <v>93</v>
      </c>
      <c r="E83" s="42">
        <f t="shared" ref="E83:K83" si="1">SUM(E84:E114)</f>
        <v>14.656600000000001</v>
      </c>
      <c r="F83" s="39">
        <f t="shared" si="1"/>
        <v>52</v>
      </c>
      <c r="G83" s="42">
        <f t="shared" si="1"/>
        <v>6.5580999999999987</v>
      </c>
      <c r="H83" s="39">
        <f t="shared" si="1"/>
        <v>51</v>
      </c>
      <c r="I83" s="42">
        <f t="shared" si="1"/>
        <v>1.0514199999999998</v>
      </c>
      <c r="J83" s="39">
        <f t="shared" si="1"/>
        <v>13</v>
      </c>
      <c r="K83" s="42">
        <f t="shared" si="1"/>
        <v>4.3223500000000001</v>
      </c>
    </row>
    <row r="84" spans="1:11" s="2" customFormat="1" x14ac:dyDescent="0.25">
      <c r="A84" s="33" t="s">
        <v>223</v>
      </c>
      <c r="B84" s="33">
        <v>1</v>
      </c>
      <c r="C84" s="33" t="s">
        <v>21</v>
      </c>
      <c r="D84" s="33">
        <v>1</v>
      </c>
      <c r="E84" s="43">
        <v>1.4999999999999999E-2</v>
      </c>
      <c r="F84" s="33">
        <v>2</v>
      </c>
      <c r="G84" s="43">
        <v>0.03</v>
      </c>
      <c r="H84" s="33">
        <v>1</v>
      </c>
      <c r="I84" s="43">
        <v>0.01</v>
      </c>
      <c r="J84" s="33">
        <v>0</v>
      </c>
      <c r="K84" s="43">
        <v>0</v>
      </c>
    </row>
    <row r="85" spans="1:11" s="2" customFormat="1" x14ac:dyDescent="0.25">
      <c r="A85" s="33" t="s">
        <v>223</v>
      </c>
      <c r="B85" s="33">
        <v>2</v>
      </c>
      <c r="C85" s="33" t="s">
        <v>33</v>
      </c>
      <c r="D85" s="33">
        <v>1</v>
      </c>
      <c r="E85" s="43">
        <v>0.16</v>
      </c>
      <c r="F85" s="33">
        <v>0</v>
      </c>
      <c r="G85" s="43">
        <v>0</v>
      </c>
      <c r="H85" s="33">
        <v>0</v>
      </c>
      <c r="I85" s="43">
        <v>0</v>
      </c>
      <c r="J85" s="33">
        <v>0</v>
      </c>
      <c r="K85" s="43">
        <v>0</v>
      </c>
    </row>
    <row r="86" spans="1:11" s="2" customFormat="1" x14ac:dyDescent="0.25">
      <c r="A86" s="33" t="s">
        <v>223</v>
      </c>
      <c r="B86" s="33">
        <v>3</v>
      </c>
      <c r="C86" s="33" t="s">
        <v>19</v>
      </c>
      <c r="D86" s="33">
        <v>6</v>
      </c>
      <c r="E86" s="43">
        <v>7.4300000000000005E-2</v>
      </c>
      <c r="F86" s="33">
        <v>6</v>
      </c>
      <c r="G86" s="43">
        <v>0.14299999999999999</v>
      </c>
      <c r="H86" s="33">
        <v>2</v>
      </c>
      <c r="I86" s="43">
        <v>1.23E-2</v>
      </c>
      <c r="J86" s="33">
        <v>0</v>
      </c>
      <c r="K86" s="43">
        <v>0</v>
      </c>
    </row>
    <row r="87" spans="1:11" s="2" customFormat="1" x14ac:dyDescent="0.25">
      <c r="A87" s="33" t="s">
        <v>223</v>
      </c>
      <c r="B87" s="33">
        <v>4</v>
      </c>
      <c r="C87" s="33" t="s">
        <v>20</v>
      </c>
      <c r="D87" s="33">
        <v>11</v>
      </c>
      <c r="E87" s="43">
        <v>0.14130000000000001</v>
      </c>
      <c r="F87" s="33">
        <v>7</v>
      </c>
      <c r="G87" s="43">
        <v>5.7599999999999998E-2</v>
      </c>
      <c r="H87" s="33">
        <v>6</v>
      </c>
      <c r="I87" s="43">
        <v>5.5199999999999999E-2</v>
      </c>
      <c r="J87" s="33">
        <v>1</v>
      </c>
      <c r="K87" s="43">
        <v>0.12</v>
      </c>
    </row>
    <row r="88" spans="1:11" s="2" customFormat="1" x14ac:dyDescent="0.25">
      <c r="A88" s="33" t="s">
        <v>223</v>
      </c>
      <c r="B88" s="33">
        <v>5</v>
      </c>
      <c r="C88" s="33" t="s">
        <v>52</v>
      </c>
      <c r="D88" s="33">
        <v>0</v>
      </c>
      <c r="E88" s="43">
        <v>0</v>
      </c>
      <c r="F88" s="33">
        <v>0</v>
      </c>
      <c r="G88" s="43">
        <v>0</v>
      </c>
      <c r="H88" s="33">
        <v>0</v>
      </c>
      <c r="I88" s="43">
        <v>0</v>
      </c>
      <c r="J88" s="33">
        <v>0</v>
      </c>
      <c r="K88" s="43">
        <v>0</v>
      </c>
    </row>
    <row r="89" spans="1:11" s="2" customFormat="1" x14ac:dyDescent="0.25">
      <c r="A89" s="33" t="s">
        <v>223</v>
      </c>
      <c r="B89" s="33">
        <v>6</v>
      </c>
      <c r="C89" s="33" t="s">
        <v>18</v>
      </c>
      <c r="D89" s="33">
        <v>10</v>
      </c>
      <c r="E89" s="43">
        <v>0.58199999999999996</v>
      </c>
      <c r="F89" s="33">
        <v>5</v>
      </c>
      <c r="G89" s="43">
        <v>0.53700000000000003</v>
      </c>
      <c r="H89" s="33">
        <v>4</v>
      </c>
      <c r="I89" s="43">
        <v>0.21759999999999999</v>
      </c>
      <c r="J89" s="33">
        <v>0</v>
      </c>
      <c r="K89" s="43">
        <v>0</v>
      </c>
    </row>
    <row r="90" spans="1:11" s="2" customFormat="1" x14ac:dyDescent="0.25">
      <c r="A90" s="33" t="s">
        <v>223</v>
      </c>
      <c r="B90" s="33">
        <v>7</v>
      </c>
      <c r="C90" s="33" t="s">
        <v>31</v>
      </c>
      <c r="D90" s="33">
        <v>0</v>
      </c>
      <c r="E90" s="43">
        <v>0</v>
      </c>
      <c r="F90" s="33">
        <v>0</v>
      </c>
      <c r="G90" s="43">
        <v>0</v>
      </c>
      <c r="H90" s="33">
        <v>0</v>
      </c>
      <c r="I90" s="43">
        <v>0</v>
      </c>
      <c r="J90" s="33">
        <v>0</v>
      </c>
      <c r="K90" s="43">
        <v>0</v>
      </c>
    </row>
    <row r="91" spans="1:11" s="2" customFormat="1" x14ac:dyDescent="0.25">
      <c r="A91" s="33" t="s">
        <v>223</v>
      </c>
      <c r="B91" s="33">
        <v>8</v>
      </c>
      <c r="C91" s="33" t="s">
        <v>51</v>
      </c>
      <c r="D91" s="33">
        <v>0</v>
      </c>
      <c r="E91" s="43">
        <v>0</v>
      </c>
      <c r="F91" s="33">
        <v>0</v>
      </c>
      <c r="G91" s="43">
        <v>0</v>
      </c>
      <c r="H91" s="33">
        <v>0</v>
      </c>
      <c r="I91" s="43">
        <v>0</v>
      </c>
      <c r="J91" s="33">
        <v>0</v>
      </c>
      <c r="K91" s="43">
        <v>0</v>
      </c>
    </row>
    <row r="92" spans="1:11" s="2" customFormat="1" x14ac:dyDescent="0.25">
      <c r="A92" s="33" t="s">
        <v>223</v>
      </c>
      <c r="B92" s="33">
        <v>9</v>
      </c>
      <c r="C92" s="33" t="s">
        <v>26</v>
      </c>
      <c r="D92" s="33">
        <v>8</v>
      </c>
      <c r="E92" s="43">
        <v>11.379</v>
      </c>
      <c r="F92" s="33">
        <v>3</v>
      </c>
      <c r="G92" s="43">
        <v>2.1000000000000001E-2</v>
      </c>
      <c r="H92" s="33">
        <v>0</v>
      </c>
      <c r="I92" s="43">
        <v>0</v>
      </c>
      <c r="J92" s="33">
        <v>0</v>
      </c>
      <c r="K92" s="43">
        <v>0</v>
      </c>
    </row>
    <row r="93" spans="1:11" s="2" customFormat="1" x14ac:dyDescent="0.25">
      <c r="A93" s="33" t="s">
        <v>223</v>
      </c>
      <c r="B93" s="33">
        <v>10</v>
      </c>
      <c r="C93" s="33" t="s">
        <v>48</v>
      </c>
      <c r="D93" s="33">
        <v>0</v>
      </c>
      <c r="E93" s="43">
        <v>0</v>
      </c>
      <c r="F93" s="33">
        <v>0</v>
      </c>
      <c r="G93" s="43">
        <v>0</v>
      </c>
      <c r="H93" s="33">
        <v>0</v>
      </c>
      <c r="I93" s="43">
        <v>0</v>
      </c>
      <c r="J93" s="33">
        <v>0</v>
      </c>
      <c r="K93" s="43">
        <v>0</v>
      </c>
    </row>
    <row r="94" spans="1:11" s="2" customFormat="1" x14ac:dyDescent="0.25">
      <c r="A94" s="33" t="s">
        <v>223</v>
      </c>
      <c r="B94" s="33">
        <v>11</v>
      </c>
      <c r="C94" s="33" t="s">
        <v>23</v>
      </c>
      <c r="D94" s="33">
        <v>21</v>
      </c>
      <c r="E94" s="43">
        <v>0.48899999999999999</v>
      </c>
      <c r="F94" s="33">
        <v>20</v>
      </c>
      <c r="G94" s="43">
        <v>5.2164999999999999</v>
      </c>
      <c r="H94" s="33">
        <v>13</v>
      </c>
      <c r="I94" s="43">
        <v>0.63690000000000002</v>
      </c>
      <c r="J94" s="33">
        <v>3</v>
      </c>
      <c r="K94" s="43">
        <v>2.3984999999999999</v>
      </c>
    </row>
    <row r="95" spans="1:11" x14ac:dyDescent="0.25">
      <c r="A95" s="33" t="s">
        <v>223</v>
      </c>
      <c r="B95" s="33">
        <v>12</v>
      </c>
      <c r="C95" s="33" t="s">
        <v>113</v>
      </c>
      <c r="D95" s="33">
        <v>2</v>
      </c>
      <c r="E95" s="43">
        <v>0.02</v>
      </c>
      <c r="F95" s="33">
        <v>1</v>
      </c>
      <c r="G95" s="43">
        <v>1.4E-2</v>
      </c>
      <c r="H95" s="33">
        <v>0</v>
      </c>
      <c r="I95" s="43">
        <v>0</v>
      </c>
      <c r="J95" s="33">
        <v>1</v>
      </c>
      <c r="K95" s="43">
        <v>6.0000000000000001E-3</v>
      </c>
    </row>
    <row r="96" spans="1:11" s="2" customFormat="1" x14ac:dyDescent="0.25">
      <c r="A96" s="33" t="s">
        <v>223</v>
      </c>
      <c r="B96" s="33">
        <v>13</v>
      </c>
      <c r="C96" s="41" t="s">
        <v>136</v>
      </c>
      <c r="D96" s="33">
        <v>2</v>
      </c>
      <c r="E96" s="43">
        <v>1.2E-2</v>
      </c>
      <c r="F96" s="33">
        <v>2</v>
      </c>
      <c r="G96" s="43">
        <v>1.2E-2</v>
      </c>
      <c r="H96" s="33">
        <v>1</v>
      </c>
      <c r="I96" s="43">
        <v>1.4999999999999999E-2</v>
      </c>
      <c r="J96" s="33">
        <v>0</v>
      </c>
      <c r="K96" s="43">
        <v>0</v>
      </c>
    </row>
    <row r="97" spans="1:12" s="2" customFormat="1" x14ac:dyDescent="0.25">
      <c r="A97" s="33" t="s">
        <v>223</v>
      </c>
      <c r="B97" s="33">
        <v>14</v>
      </c>
      <c r="C97" s="41" t="s">
        <v>137</v>
      </c>
      <c r="D97" s="33">
        <v>0</v>
      </c>
      <c r="E97" s="43">
        <v>0</v>
      </c>
      <c r="F97" s="33">
        <v>0</v>
      </c>
      <c r="G97" s="43">
        <v>0</v>
      </c>
      <c r="H97" s="33">
        <v>14</v>
      </c>
      <c r="I97" s="43">
        <v>4.2000000000000002E-4</v>
      </c>
      <c r="J97" s="33">
        <v>0</v>
      </c>
      <c r="K97" s="43">
        <v>0</v>
      </c>
    </row>
    <row r="98" spans="1:12" s="2" customFormat="1" x14ac:dyDescent="0.25">
      <c r="A98" s="33" t="s">
        <v>223</v>
      </c>
      <c r="B98" s="33">
        <v>15</v>
      </c>
      <c r="C98" s="41" t="s">
        <v>138</v>
      </c>
      <c r="D98" s="33">
        <v>5</v>
      </c>
      <c r="E98" s="44">
        <v>0.53500000000000003</v>
      </c>
      <c r="F98" s="33">
        <v>2</v>
      </c>
      <c r="G98" s="43">
        <v>0.505</v>
      </c>
      <c r="H98" s="33">
        <v>1</v>
      </c>
      <c r="I98" s="43">
        <v>5.0000000000000001E-3</v>
      </c>
      <c r="J98" s="33">
        <v>0</v>
      </c>
      <c r="K98" s="43">
        <v>0</v>
      </c>
    </row>
    <row r="99" spans="1:12" s="2" customFormat="1" x14ac:dyDescent="0.25">
      <c r="A99" s="33" t="s">
        <v>223</v>
      </c>
      <c r="B99" s="33">
        <v>16</v>
      </c>
      <c r="C99" s="41" t="s">
        <v>139</v>
      </c>
      <c r="D99" s="33">
        <v>3</v>
      </c>
      <c r="E99" s="43">
        <v>1.4999999999999999E-2</v>
      </c>
      <c r="F99" s="33">
        <v>0</v>
      </c>
      <c r="G99" s="43">
        <v>0</v>
      </c>
      <c r="H99" s="33">
        <v>2</v>
      </c>
      <c r="I99" s="43">
        <v>0.02</v>
      </c>
      <c r="J99" s="33">
        <v>0</v>
      </c>
      <c r="K99" s="43">
        <v>0</v>
      </c>
    </row>
    <row r="100" spans="1:12" s="4" customFormat="1" x14ac:dyDescent="0.25">
      <c r="A100" s="33" t="s">
        <v>223</v>
      </c>
      <c r="B100" s="33">
        <v>17</v>
      </c>
      <c r="C100" s="33" t="s">
        <v>140</v>
      </c>
      <c r="D100" s="33">
        <v>3</v>
      </c>
      <c r="E100" s="44">
        <v>1.7000000000000001E-2</v>
      </c>
      <c r="F100" s="33">
        <v>2</v>
      </c>
      <c r="G100" s="43">
        <v>1.2E-2</v>
      </c>
      <c r="H100" s="33">
        <v>2</v>
      </c>
      <c r="I100" s="43">
        <v>0.01</v>
      </c>
      <c r="J100" s="33">
        <v>0</v>
      </c>
      <c r="K100" s="43">
        <v>0</v>
      </c>
    </row>
    <row r="101" spans="1:12" s="16" customFormat="1" x14ac:dyDescent="0.25">
      <c r="A101" s="33" t="s">
        <v>223</v>
      </c>
      <c r="B101" s="33">
        <v>18</v>
      </c>
      <c r="C101" s="40" t="s">
        <v>178</v>
      </c>
      <c r="D101" s="33">
        <v>2</v>
      </c>
      <c r="E101" s="43">
        <v>0.02</v>
      </c>
      <c r="F101" s="33">
        <v>0</v>
      </c>
      <c r="G101" s="43">
        <v>0</v>
      </c>
      <c r="H101" s="33">
        <v>0</v>
      </c>
      <c r="I101" s="43">
        <v>0</v>
      </c>
      <c r="J101" s="33">
        <v>0</v>
      </c>
      <c r="K101" s="43">
        <v>0</v>
      </c>
      <c r="L101" s="15"/>
    </row>
    <row r="102" spans="1:12" s="16" customFormat="1" x14ac:dyDescent="0.25">
      <c r="A102" s="33" t="s">
        <v>223</v>
      </c>
      <c r="B102" s="33">
        <v>19</v>
      </c>
      <c r="C102" s="40" t="s">
        <v>179</v>
      </c>
      <c r="D102" s="33">
        <v>0</v>
      </c>
      <c r="E102" s="43">
        <v>0</v>
      </c>
      <c r="F102" s="33">
        <v>0</v>
      </c>
      <c r="G102" s="43">
        <v>0</v>
      </c>
      <c r="H102" s="33">
        <v>0</v>
      </c>
      <c r="I102" s="43">
        <v>0</v>
      </c>
      <c r="J102" s="33">
        <v>0</v>
      </c>
      <c r="K102" s="43">
        <v>0</v>
      </c>
      <c r="L102" s="15"/>
    </row>
    <row r="103" spans="1:12" s="16" customFormat="1" x14ac:dyDescent="0.25">
      <c r="A103" s="33" t="s">
        <v>223</v>
      </c>
      <c r="B103" s="33">
        <v>20</v>
      </c>
      <c r="C103" s="40" t="s">
        <v>180</v>
      </c>
      <c r="D103" s="33">
        <v>2</v>
      </c>
      <c r="E103" s="43">
        <v>0.02</v>
      </c>
      <c r="F103" s="33">
        <v>1</v>
      </c>
      <c r="G103" s="43">
        <v>5.0000000000000001E-3</v>
      </c>
      <c r="H103" s="33">
        <v>1</v>
      </c>
      <c r="I103" s="43">
        <v>1.4999999999999999E-2</v>
      </c>
      <c r="J103" s="33">
        <v>0</v>
      </c>
      <c r="K103" s="43">
        <v>0</v>
      </c>
      <c r="L103" s="15"/>
    </row>
    <row r="104" spans="1:12" s="16" customFormat="1" x14ac:dyDescent="0.25">
      <c r="A104" s="33" t="s">
        <v>223</v>
      </c>
      <c r="B104" s="33">
        <v>21</v>
      </c>
      <c r="C104" s="40" t="s">
        <v>181</v>
      </c>
      <c r="D104" s="33">
        <v>0</v>
      </c>
      <c r="E104" s="43">
        <v>0</v>
      </c>
      <c r="F104" s="33">
        <v>0</v>
      </c>
      <c r="G104" s="43">
        <v>0</v>
      </c>
      <c r="H104" s="33">
        <v>0</v>
      </c>
      <c r="I104" s="43">
        <v>0</v>
      </c>
      <c r="J104" s="33">
        <v>1</v>
      </c>
      <c r="K104" s="43">
        <v>7.5000000000000002E-4</v>
      </c>
      <c r="L104" s="15"/>
    </row>
    <row r="105" spans="1:12" s="16" customFormat="1" x14ac:dyDescent="0.25">
      <c r="A105" s="33" t="s">
        <v>223</v>
      </c>
      <c r="B105" s="33">
        <v>22</v>
      </c>
      <c r="C105" s="40" t="s">
        <v>182</v>
      </c>
      <c r="D105" s="33">
        <v>5</v>
      </c>
      <c r="E105" s="43">
        <v>2.9499999999999998E-2</v>
      </c>
      <c r="F105" s="33">
        <v>0</v>
      </c>
      <c r="G105" s="43">
        <v>0</v>
      </c>
      <c r="H105" s="33">
        <v>0</v>
      </c>
      <c r="I105" s="43">
        <v>0</v>
      </c>
      <c r="J105" s="33">
        <v>0</v>
      </c>
      <c r="K105" s="43">
        <v>0</v>
      </c>
      <c r="L105" s="15"/>
    </row>
    <row r="106" spans="1:12" s="16" customFormat="1" x14ac:dyDescent="0.25">
      <c r="A106" s="33" t="s">
        <v>223</v>
      </c>
      <c r="B106" s="33">
        <v>23</v>
      </c>
      <c r="C106" s="40" t="s">
        <v>183</v>
      </c>
      <c r="D106" s="33">
        <v>1</v>
      </c>
      <c r="E106" s="43">
        <v>1.4999999999999999E-2</v>
      </c>
      <c r="F106" s="33">
        <v>0</v>
      </c>
      <c r="G106" s="43">
        <v>0</v>
      </c>
      <c r="H106" s="33">
        <v>1</v>
      </c>
      <c r="I106" s="43">
        <v>1.4999999999999999E-2</v>
      </c>
      <c r="J106" s="33">
        <v>0</v>
      </c>
      <c r="K106" s="43">
        <v>0</v>
      </c>
      <c r="L106" s="15"/>
    </row>
    <row r="107" spans="1:12" s="16" customFormat="1" x14ac:dyDescent="0.25">
      <c r="A107" s="33" t="s">
        <v>223</v>
      </c>
      <c r="B107" s="33">
        <v>24</v>
      </c>
      <c r="C107" s="40" t="s">
        <v>184</v>
      </c>
      <c r="D107" s="33">
        <v>2</v>
      </c>
      <c r="E107" s="43">
        <v>7.0000000000000007E-2</v>
      </c>
      <c r="F107" s="33">
        <v>0</v>
      </c>
      <c r="G107" s="43">
        <v>0</v>
      </c>
      <c r="H107" s="33">
        <v>0</v>
      </c>
      <c r="I107" s="43">
        <v>0</v>
      </c>
      <c r="J107" s="33">
        <v>0</v>
      </c>
      <c r="K107" s="43">
        <v>0</v>
      </c>
      <c r="L107" s="15"/>
    </row>
    <row r="108" spans="1:12" s="16" customFormat="1" x14ac:dyDescent="0.25">
      <c r="A108" s="33" t="s">
        <v>223</v>
      </c>
      <c r="B108" s="33">
        <v>25</v>
      </c>
      <c r="C108" s="40" t="s">
        <v>185</v>
      </c>
      <c r="D108" s="33">
        <v>1</v>
      </c>
      <c r="E108" s="43">
        <v>1.4999999999999999E-2</v>
      </c>
      <c r="F108" s="33">
        <v>0</v>
      </c>
      <c r="G108" s="43">
        <v>0</v>
      </c>
      <c r="H108" s="33">
        <v>0</v>
      </c>
      <c r="I108" s="43">
        <v>0</v>
      </c>
      <c r="J108" s="33">
        <v>0</v>
      </c>
      <c r="K108" s="43">
        <v>0</v>
      </c>
      <c r="L108" s="15"/>
    </row>
    <row r="109" spans="1:12" s="16" customFormat="1" x14ac:dyDescent="0.25">
      <c r="A109" s="33" t="s">
        <v>223</v>
      </c>
      <c r="B109" s="33">
        <v>26</v>
      </c>
      <c r="C109" s="40" t="s">
        <v>186</v>
      </c>
      <c r="D109" s="33">
        <v>0</v>
      </c>
      <c r="E109" s="43">
        <v>0</v>
      </c>
      <c r="F109" s="33">
        <v>0</v>
      </c>
      <c r="G109" s="43">
        <v>0</v>
      </c>
      <c r="H109" s="33">
        <v>0</v>
      </c>
      <c r="I109" s="43">
        <v>0</v>
      </c>
      <c r="J109" s="33">
        <v>0</v>
      </c>
      <c r="K109" s="43">
        <v>0</v>
      </c>
      <c r="L109" s="15"/>
    </row>
    <row r="110" spans="1:12" s="4" customFormat="1" x14ac:dyDescent="0.25">
      <c r="A110" s="33" t="s">
        <v>223</v>
      </c>
      <c r="B110" s="33">
        <v>27</v>
      </c>
      <c r="C110" s="33" t="s">
        <v>207</v>
      </c>
      <c r="D110" s="33">
        <v>2</v>
      </c>
      <c r="E110" s="43">
        <v>1.9E-2</v>
      </c>
      <c r="F110" s="33">
        <v>0</v>
      </c>
      <c r="G110" s="43">
        <v>0</v>
      </c>
      <c r="H110" s="33">
        <v>0</v>
      </c>
      <c r="I110" s="43">
        <v>0</v>
      </c>
      <c r="J110" s="33">
        <v>0</v>
      </c>
      <c r="K110" s="43">
        <v>0</v>
      </c>
    </row>
    <row r="111" spans="1:12" s="4" customFormat="1" x14ac:dyDescent="0.25">
      <c r="A111" s="33" t="s">
        <v>223</v>
      </c>
      <c r="B111" s="33">
        <v>28</v>
      </c>
      <c r="C111" s="33" t="s">
        <v>208</v>
      </c>
      <c r="D111" s="33">
        <v>1</v>
      </c>
      <c r="E111" s="43">
        <v>1.5E-3</v>
      </c>
      <c r="F111" s="33">
        <v>0</v>
      </c>
      <c r="G111" s="43">
        <v>0</v>
      </c>
      <c r="H111" s="33">
        <v>0</v>
      </c>
      <c r="I111" s="43">
        <v>0</v>
      </c>
      <c r="J111" s="33">
        <v>0</v>
      </c>
      <c r="K111" s="43">
        <v>0</v>
      </c>
    </row>
    <row r="112" spans="1:12" s="4" customFormat="1" x14ac:dyDescent="0.25">
      <c r="A112" s="33" t="s">
        <v>223</v>
      </c>
      <c r="B112" s="33">
        <v>29</v>
      </c>
      <c r="C112" s="33" t="s">
        <v>219</v>
      </c>
      <c r="D112" s="33">
        <v>3</v>
      </c>
      <c r="E112" s="43">
        <v>2.7E-2</v>
      </c>
      <c r="F112" s="33">
        <v>1</v>
      </c>
      <c r="G112" s="43">
        <v>5.0000000000000001E-3</v>
      </c>
      <c r="H112" s="33">
        <v>2</v>
      </c>
      <c r="I112" s="43">
        <v>2.4E-2</v>
      </c>
      <c r="J112" s="33">
        <v>6</v>
      </c>
      <c r="K112" s="43">
        <v>7.1000000000000004E-3</v>
      </c>
    </row>
    <row r="113" spans="1:11" s="4" customFormat="1" x14ac:dyDescent="0.25">
      <c r="A113" s="33" t="s">
        <v>223</v>
      </c>
      <c r="B113" s="33">
        <v>30</v>
      </c>
      <c r="C113" s="33" t="s">
        <v>220</v>
      </c>
      <c r="D113" s="33">
        <v>1</v>
      </c>
      <c r="E113" s="43">
        <v>1</v>
      </c>
      <c r="F113" s="33">
        <v>0</v>
      </c>
      <c r="G113" s="43">
        <v>0</v>
      </c>
      <c r="H113" s="33">
        <v>0</v>
      </c>
      <c r="I113" s="43">
        <v>0</v>
      </c>
      <c r="J113" s="33">
        <v>1</v>
      </c>
      <c r="K113" s="43">
        <v>1.79</v>
      </c>
    </row>
    <row r="114" spans="1:11" s="4" customFormat="1" x14ac:dyDescent="0.25">
      <c r="A114" s="33" t="s">
        <v>223</v>
      </c>
      <c r="B114" s="33">
        <v>31</v>
      </c>
      <c r="C114" s="33" t="s">
        <v>221</v>
      </c>
      <c r="D114" s="33">
        <v>0</v>
      </c>
      <c r="E114" s="43">
        <v>0</v>
      </c>
      <c r="F114" s="33">
        <v>0</v>
      </c>
      <c r="G114" s="43">
        <v>0</v>
      </c>
      <c r="H114" s="33">
        <v>1</v>
      </c>
      <c r="I114" s="43">
        <v>1.4999999999999999E-2</v>
      </c>
      <c r="J114" s="33">
        <v>0</v>
      </c>
      <c r="K114" s="43">
        <v>0</v>
      </c>
    </row>
  </sheetData>
  <sortState ref="C24:C34">
    <sortCondition ref="C24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5748031496062992" top="0.74803149606299213" bottom="0.74803149606299213" header="0.31496062992125984" footer="0.31496062992125984"/>
  <pageSetup paperSize="9" scale="61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view="pageBreakPreview" zoomScaleNormal="80" zoomScaleSheetLayoutView="100" workbookViewId="0">
      <pane ySplit="4" topLeftCell="A5" activePane="bottomLeft" state="frozen"/>
      <selection pane="bottomLeft" activeCell="C91" sqref="C91"/>
    </sheetView>
  </sheetViews>
  <sheetFormatPr defaultRowHeight="15" x14ac:dyDescent="0.25"/>
  <cols>
    <col min="1" max="1" width="27.7109375" customWidth="1"/>
    <col min="2" max="2" width="12.85546875" customWidth="1"/>
    <col min="3" max="3" width="14.5703125" style="3" customWidth="1"/>
    <col min="4" max="5" width="15" style="3" customWidth="1"/>
    <col min="6" max="6" width="13.42578125" style="3" customWidth="1"/>
    <col min="7" max="7" width="13.140625" style="3" customWidth="1"/>
    <col min="8" max="8" width="44.140625" style="1" customWidth="1"/>
    <col min="9" max="9" width="36.85546875" hidden="1" customWidth="1"/>
  </cols>
  <sheetData>
    <row r="1" spans="1:9" s="4" customFormat="1" x14ac:dyDescent="0.25">
      <c r="A1" s="5"/>
      <c r="B1" s="5"/>
      <c r="C1" s="5"/>
      <c r="D1" s="5"/>
      <c r="E1" s="5"/>
      <c r="F1" s="5"/>
      <c r="G1" s="5"/>
      <c r="H1" s="28" t="s">
        <v>17</v>
      </c>
    </row>
    <row r="2" spans="1:9" s="4" customFormat="1" ht="15.75" thickBot="1" x14ac:dyDescent="0.3">
      <c r="A2" s="62" t="s">
        <v>225</v>
      </c>
      <c r="B2" s="62"/>
      <c r="C2" s="62"/>
      <c r="D2" s="62"/>
      <c r="E2" s="62"/>
      <c r="F2" s="62"/>
      <c r="G2" s="62"/>
      <c r="H2" s="62"/>
    </row>
    <row r="3" spans="1:9" s="4" customFormat="1" ht="60" x14ac:dyDescent="0.25">
      <c r="A3" s="29" t="s">
        <v>0</v>
      </c>
      <c r="B3" s="29" t="s">
        <v>1</v>
      </c>
      <c r="C3" s="29" t="s">
        <v>9</v>
      </c>
      <c r="D3" s="29" t="s">
        <v>10</v>
      </c>
      <c r="E3" s="29" t="s">
        <v>11</v>
      </c>
      <c r="F3" s="30" t="s">
        <v>226</v>
      </c>
      <c r="G3" s="30" t="s">
        <v>12</v>
      </c>
      <c r="H3" s="29" t="s">
        <v>13</v>
      </c>
    </row>
    <row r="4" spans="1:9" s="4" customFormat="1" x14ac:dyDescent="0.25">
      <c r="A4" s="12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32">
        <v>7</v>
      </c>
      <c r="H4" s="33">
        <v>8</v>
      </c>
    </row>
    <row r="5" spans="1:9" s="6" customFormat="1" ht="15" customHeight="1" x14ac:dyDescent="0.25">
      <c r="A5" s="33" t="s">
        <v>223</v>
      </c>
      <c r="B5" s="33">
        <v>1</v>
      </c>
      <c r="C5" s="33">
        <v>40886907</v>
      </c>
      <c r="D5" s="47">
        <v>41780</v>
      </c>
      <c r="E5" s="48" t="s">
        <v>101</v>
      </c>
      <c r="F5" s="52">
        <v>15</v>
      </c>
      <c r="G5" s="53">
        <v>466.10169491525426</v>
      </c>
      <c r="H5" s="33" t="s">
        <v>50</v>
      </c>
      <c r="I5" s="19" t="s">
        <v>103</v>
      </c>
    </row>
    <row r="6" spans="1:9" s="6" customFormat="1" ht="15" customHeight="1" x14ac:dyDescent="0.25">
      <c r="A6" s="33" t="s">
        <v>223</v>
      </c>
      <c r="B6" s="33">
        <v>2</v>
      </c>
      <c r="C6" s="33">
        <v>40889124</v>
      </c>
      <c r="D6" s="47">
        <v>41785</v>
      </c>
      <c r="E6" s="48" t="s">
        <v>40</v>
      </c>
      <c r="F6" s="52">
        <v>5</v>
      </c>
      <c r="G6" s="53">
        <v>466.10169491525426</v>
      </c>
      <c r="H6" s="33" t="s">
        <v>23</v>
      </c>
      <c r="I6" s="19" t="s">
        <v>104</v>
      </c>
    </row>
    <row r="7" spans="1:9" s="6" customFormat="1" ht="15" customHeight="1" x14ac:dyDescent="0.25">
      <c r="A7" s="33" t="s">
        <v>223</v>
      </c>
      <c r="B7" s="33">
        <v>3</v>
      </c>
      <c r="C7" s="33">
        <v>40890655</v>
      </c>
      <c r="D7" s="47">
        <v>41764</v>
      </c>
      <c r="E7" s="48" t="s">
        <v>102</v>
      </c>
      <c r="F7" s="52">
        <v>15</v>
      </c>
      <c r="G7" s="53">
        <v>466.10169491525426</v>
      </c>
      <c r="H7" s="33" t="s">
        <v>38</v>
      </c>
      <c r="I7" s="19" t="s">
        <v>105</v>
      </c>
    </row>
    <row r="8" spans="1:9" s="6" customFormat="1" ht="15" customHeight="1" x14ac:dyDescent="0.25">
      <c r="A8" s="33" t="s">
        <v>223</v>
      </c>
      <c r="B8" s="33">
        <v>4</v>
      </c>
      <c r="C8" s="33">
        <v>40890642</v>
      </c>
      <c r="D8" s="47">
        <v>41764</v>
      </c>
      <c r="E8" s="48" t="s">
        <v>40</v>
      </c>
      <c r="F8" s="52">
        <v>6.3</v>
      </c>
      <c r="G8" s="53">
        <v>466.10169491525426</v>
      </c>
      <c r="H8" s="33" t="s">
        <v>46</v>
      </c>
      <c r="I8" s="19" t="s">
        <v>106</v>
      </c>
    </row>
    <row r="9" spans="1:9" s="6" customFormat="1" ht="15" customHeight="1" x14ac:dyDescent="0.25">
      <c r="A9" s="33" t="s">
        <v>223</v>
      </c>
      <c r="B9" s="33">
        <v>5</v>
      </c>
      <c r="C9" s="33">
        <v>40895744</v>
      </c>
      <c r="D9" s="47">
        <v>41772</v>
      </c>
      <c r="E9" s="48" t="s">
        <v>40</v>
      </c>
      <c r="F9" s="52">
        <v>5</v>
      </c>
      <c r="G9" s="53">
        <v>466.10169491525426</v>
      </c>
      <c r="H9" s="33" t="s">
        <v>18</v>
      </c>
      <c r="I9" s="19" t="s">
        <v>57</v>
      </c>
    </row>
    <row r="10" spans="1:9" s="6" customFormat="1" ht="15" customHeight="1" x14ac:dyDescent="0.25">
      <c r="A10" s="33" t="s">
        <v>223</v>
      </c>
      <c r="B10" s="33">
        <v>6</v>
      </c>
      <c r="C10" s="33">
        <v>40895743</v>
      </c>
      <c r="D10" s="47">
        <v>41775</v>
      </c>
      <c r="E10" s="48" t="s">
        <v>40</v>
      </c>
      <c r="F10" s="52">
        <v>15</v>
      </c>
      <c r="G10" s="53">
        <v>466.10169491525426</v>
      </c>
      <c r="H10" s="33" t="s">
        <v>38</v>
      </c>
      <c r="I10" s="19" t="s">
        <v>58</v>
      </c>
    </row>
    <row r="11" spans="1:9" s="6" customFormat="1" ht="15" customHeight="1" x14ac:dyDescent="0.25">
      <c r="A11" s="33" t="s">
        <v>223</v>
      </c>
      <c r="B11" s="33">
        <v>7</v>
      </c>
      <c r="C11" s="33">
        <v>40895954</v>
      </c>
      <c r="D11" s="47">
        <v>41773</v>
      </c>
      <c r="E11" s="48" t="s">
        <v>40</v>
      </c>
      <c r="F11" s="52">
        <v>12</v>
      </c>
      <c r="G11" s="53">
        <v>466.10169491525426</v>
      </c>
      <c r="H11" s="33" t="s">
        <v>38</v>
      </c>
      <c r="I11" s="19" t="s">
        <v>59</v>
      </c>
    </row>
    <row r="12" spans="1:9" s="6" customFormat="1" ht="15" customHeight="1" x14ac:dyDescent="0.25">
      <c r="A12" s="33" t="s">
        <v>223</v>
      </c>
      <c r="B12" s="33">
        <v>8</v>
      </c>
      <c r="C12" s="33">
        <v>40895645</v>
      </c>
      <c r="D12" s="47">
        <v>41773</v>
      </c>
      <c r="E12" s="48" t="s">
        <v>40</v>
      </c>
      <c r="F12" s="52">
        <v>6.3</v>
      </c>
      <c r="G12" s="53">
        <v>466.10169491525426</v>
      </c>
      <c r="H12" s="33" t="s">
        <v>28</v>
      </c>
      <c r="I12" s="19" t="s">
        <v>60</v>
      </c>
    </row>
    <row r="13" spans="1:9" s="6" customFormat="1" ht="15" customHeight="1" x14ac:dyDescent="0.25">
      <c r="A13" s="33" t="s">
        <v>223</v>
      </c>
      <c r="B13" s="33">
        <v>9</v>
      </c>
      <c r="C13" s="33">
        <v>40895867</v>
      </c>
      <c r="D13" s="47">
        <v>41773</v>
      </c>
      <c r="E13" s="48" t="s">
        <v>40</v>
      </c>
      <c r="F13" s="52">
        <v>6.3</v>
      </c>
      <c r="G13" s="53">
        <v>466.10169491525426</v>
      </c>
      <c r="H13" s="33" t="s">
        <v>99</v>
      </c>
      <c r="I13" s="19" t="s">
        <v>61</v>
      </c>
    </row>
    <row r="14" spans="1:9" s="6" customFormat="1" ht="15" customHeight="1" x14ac:dyDescent="0.25">
      <c r="A14" s="33" t="s">
        <v>223</v>
      </c>
      <c r="B14" s="33">
        <v>10</v>
      </c>
      <c r="C14" s="33">
        <v>40896662</v>
      </c>
      <c r="D14" s="47">
        <v>41775</v>
      </c>
      <c r="E14" s="48" t="s">
        <v>40</v>
      </c>
      <c r="F14" s="52">
        <v>10</v>
      </c>
      <c r="G14" s="53">
        <v>466.10169491525426</v>
      </c>
      <c r="H14" s="33" t="s">
        <v>46</v>
      </c>
      <c r="I14" s="19" t="s">
        <v>62</v>
      </c>
    </row>
    <row r="15" spans="1:9" s="6" customFormat="1" ht="15" customHeight="1" x14ac:dyDescent="0.25">
      <c r="A15" s="33" t="s">
        <v>223</v>
      </c>
      <c r="B15" s="33">
        <v>11</v>
      </c>
      <c r="C15" s="33">
        <v>40897258</v>
      </c>
      <c r="D15" s="49">
        <v>41774</v>
      </c>
      <c r="E15" s="48" t="s">
        <v>40</v>
      </c>
      <c r="F15" s="52">
        <v>6.3</v>
      </c>
      <c r="G15" s="53">
        <v>466.10169491525426</v>
      </c>
      <c r="H15" s="33" t="s">
        <v>30</v>
      </c>
      <c r="I15" s="19" t="s">
        <v>63</v>
      </c>
    </row>
    <row r="16" spans="1:9" s="6" customFormat="1" ht="15" customHeight="1" x14ac:dyDescent="0.25">
      <c r="A16" s="33" t="s">
        <v>223</v>
      </c>
      <c r="B16" s="33">
        <v>12</v>
      </c>
      <c r="C16" s="33">
        <v>40898034</v>
      </c>
      <c r="D16" s="47">
        <v>41787</v>
      </c>
      <c r="E16" s="48" t="s">
        <v>40</v>
      </c>
      <c r="F16" s="52">
        <v>15</v>
      </c>
      <c r="G16" s="53">
        <v>466.10169491525426</v>
      </c>
      <c r="H16" s="33" t="s">
        <v>22</v>
      </c>
      <c r="I16" s="19" t="s">
        <v>64</v>
      </c>
    </row>
    <row r="17" spans="1:9" s="6" customFormat="1" ht="15" customHeight="1" x14ac:dyDescent="0.25">
      <c r="A17" s="33" t="s">
        <v>223</v>
      </c>
      <c r="B17" s="33">
        <v>13</v>
      </c>
      <c r="C17" s="33">
        <v>40898189</v>
      </c>
      <c r="D17" s="47">
        <v>41780</v>
      </c>
      <c r="E17" s="48" t="s">
        <v>40</v>
      </c>
      <c r="F17" s="52">
        <v>15</v>
      </c>
      <c r="G17" s="53">
        <v>466.10169491525426</v>
      </c>
      <c r="H17" s="33" t="s">
        <v>50</v>
      </c>
      <c r="I17" s="19" t="s">
        <v>65</v>
      </c>
    </row>
    <row r="18" spans="1:9" s="6" customFormat="1" ht="15" customHeight="1" x14ac:dyDescent="0.25">
      <c r="A18" s="33" t="s">
        <v>223</v>
      </c>
      <c r="B18" s="33">
        <v>14</v>
      </c>
      <c r="C18" s="33">
        <v>40898274</v>
      </c>
      <c r="D18" s="47">
        <v>41775</v>
      </c>
      <c r="E18" s="48" t="s">
        <v>40</v>
      </c>
      <c r="F18" s="52">
        <v>5</v>
      </c>
      <c r="G18" s="53">
        <v>466.10169491525426</v>
      </c>
      <c r="H18" s="33" t="s">
        <v>23</v>
      </c>
      <c r="I18" s="19" t="s">
        <v>66</v>
      </c>
    </row>
    <row r="19" spans="1:9" s="6" customFormat="1" ht="15" customHeight="1" x14ac:dyDescent="0.25">
      <c r="A19" s="33" t="s">
        <v>223</v>
      </c>
      <c r="B19" s="33">
        <v>15</v>
      </c>
      <c r="C19" s="33">
        <v>40898392</v>
      </c>
      <c r="D19" s="47">
        <v>41781</v>
      </c>
      <c r="E19" s="48" t="s">
        <v>102</v>
      </c>
      <c r="F19" s="52">
        <v>30</v>
      </c>
      <c r="G19" s="53">
        <v>652818</v>
      </c>
      <c r="H19" s="33" t="s">
        <v>56</v>
      </c>
      <c r="I19" s="19" t="s">
        <v>55</v>
      </c>
    </row>
    <row r="20" spans="1:9" s="6" customFormat="1" ht="15" customHeight="1" x14ac:dyDescent="0.25">
      <c r="A20" s="33" t="s">
        <v>223</v>
      </c>
      <c r="B20" s="33">
        <v>16</v>
      </c>
      <c r="C20" s="33">
        <v>40898491</v>
      </c>
      <c r="D20" s="47">
        <v>41779</v>
      </c>
      <c r="E20" s="48" t="s">
        <v>40</v>
      </c>
      <c r="F20" s="52">
        <v>5</v>
      </c>
      <c r="G20" s="53">
        <v>466.10169491525426</v>
      </c>
      <c r="H20" s="33" t="s">
        <v>23</v>
      </c>
      <c r="I20" s="19" t="s">
        <v>67</v>
      </c>
    </row>
    <row r="21" spans="1:9" s="6" customFormat="1" ht="15" customHeight="1" x14ac:dyDescent="0.25">
      <c r="A21" s="33" t="s">
        <v>223</v>
      </c>
      <c r="B21" s="33">
        <v>17</v>
      </c>
      <c r="C21" s="33">
        <v>40898509</v>
      </c>
      <c r="D21" s="47">
        <v>41781</v>
      </c>
      <c r="E21" s="48" t="s">
        <v>40</v>
      </c>
      <c r="F21" s="52">
        <v>5</v>
      </c>
      <c r="G21" s="53">
        <v>466.10169491525426</v>
      </c>
      <c r="H21" s="33" t="s">
        <v>44</v>
      </c>
      <c r="I21" s="19" t="s">
        <v>68</v>
      </c>
    </row>
    <row r="22" spans="1:9" s="6" customFormat="1" ht="15" customHeight="1" x14ac:dyDescent="0.25">
      <c r="A22" s="33" t="s">
        <v>223</v>
      </c>
      <c r="B22" s="33">
        <v>18</v>
      </c>
      <c r="C22" s="33">
        <v>40898513</v>
      </c>
      <c r="D22" s="49">
        <v>41780</v>
      </c>
      <c r="E22" s="48" t="s">
        <v>40</v>
      </c>
      <c r="F22" s="52">
        <v>5</v>
      </c>
      <c r="G22" s="53">
        <v>466.10169491525426</v>
      </c>
      <c r="H22" s="33" t="s">
        <v>56</v>
      </c>
      <c r="I22" s="19" t="s">
        <v>69</v>
      </c>
    </row>
    <row r="23" spans="1:9" s="6" customFormat="1" ht="15" customHeight="1" x14ac:dyDescent="0.25">
      <c r="A23" s="33" t="s">
        <v>223</v>
      </c>
      <c r="B23" s="33">
        <v>19</v>
      </c>
      <c r="C23" s="33">
        <v>40898707</v>
      </c>
      <c r="D23" s="47">
        <v>41779</v>
      </c>
      <c r="E23" s="48" t="s">
        <v>40</v>
      </c>
      <c r="F23" s="52">
        <v>5</v>
      </c>
      <c r="G23" s="53">
        <v>466.10169491525426</v>
      </c>
      <c r="H23" s="33" t="s">
        <v>56</v>
      </c>
      <c r="I23" s="19" t="s">
        <v>70</v>
      </c>
    </row>
    <row r="24" spans="1:9" s="6" customFormat="1" ht="15" customHeight="1" x14ac:dyDescent="0.25">
      <c r="A24" s="33" t="s">
        <v>223</v>
      </c>
      <c r="B24" s="33">
        <v>20</v>
      </c>
      <c r="C24" s="33">
        <v>40898766</v>
      </c>
      <c r="D24" s="47">
        <v>41781</v>
      </c>
      <c r="E24" s="48" t="s">
        <v>40</v>
      </c>
      <c r="F24" s="52">
        <v>12</v>
      </c>
      <c r="G24" s="53">
        <v>466.10169491525426</v>
      </c>
      <c r="H24" s="33" t="s">
        <v>18</v>
      </c>
      <c r="I24" s="19" t="s">
        <v>71</v>
      </c>
    </row>
    <row r="25" spans="1:9" s="6" customFormat="1" ht="15" customHeight="1" x14ac:dyDescent="0.25">
      <c r="A25" s="33" t="s">
        <v>223</v>
      </c>
      <c r="B25" s="33">
        <v>21</v>
      </c>
      <c r="C25" s="33">
        <v>40898895</v>
      </c>
      <c r="D25" s="47">
        <v>41780</v>
      </c>
      <c r="E25" s="48" t="s">
        <v>40</v>
      </c>
      <c r="F25" s="52">
        <v>15</v>
      </c>
      <c r="G25" s="53">
        <v>466.10169491525426</v>
      </c>
      <c r="H25" s="33" t="s">
        <v>23</v>
      </c>
      <c r="I25" s="19" t="s">
        <v>72</v>
      </c>
    </row>
    <row r="26" spans="1:9" s="6" customFormat="1" ht="15" customHeight="1" x14ac:dyDescent="0.25">
      <c r="A26" s="33" t="s">
        <v>223</v>
      </c>
      <c r="B26" s="33">
        <v>22</v>
      </c>
      <c r="C26" s="33">
        <v>40898961</v>
      </c>
      <c r="D26" s="47">
        <v>41780</v>
      </c>
      <c r="E26" s="48" t="s">
        <v>40</v>
      </c>
      <c r="F26" s="52">
        <v>15</v>
      </c>
      <c r="G26" s="53">
        <v>466.10169491525426</v>
      </c>
      <c r="H26" s="33" t="s">
        <v>23</v>
      </c>
      <c r="I26" s="19" t="s">
        <v>73</v>
      </c>
    </row>
    <row r="27" spans="1:9" s="6" customFormat="1" ht="15" customHeight="1" x14ac:dyDescent="0.25">
      <c r="A27" s="33" t="s">
        <v>223</v>
      </c>
      <c r="B27" s="33">
        <v>23</v>
      </c>
      <c r="C27" s="33">
        <v>40899035</v>
      </c>
      <c r="D27" s="47">
        <v>41781</v>
      </c>
      <c r="E27" s="48" t="s">
        <v>40</v>
      </c>
      <c r="F27" s="52">
        <v>10</v>
      </c>
      <c r="G27" s="53">
        <v>466.10169491525426</v>
      </c>
      <c r="H27" s="33" t="s">
        <v>26</v>
      </c>
      <c r="I27" s="19" t="s">
        <v>74</v>
      </c>
    </row>
    <row r="28" spans="1:9" s="6" customFormat="1" ht="15" customHeight="1" x14ac:dyDescent="0.25">
      <c r="A28" s="33" t="s">
        <v>223</v>
      </c>
      <c r="B28" s="33">
        <v>24</v>
      </c>
      <c r="C28" s="33">
        <v>40899768</v>
      </c>
      <c r="D28" s="47">
        <v>41782</v>
      </c>
      <c r="E28" s="48" t="s">
        <v>40</v>
      </c>
      <c r="F28" s="52">
        <v>15</v>
      </c>
      <c r="G28" s="53">
        <v>466.10169491525426</v>
      </c>
      <c r="H28" s="33" t="s">
        <v>25</v>
      </c>
      <c r="I28" s="19" t="s">
        <v>75</v>
      </c>
    </row>
    <row r="29" spans="1:9" s="6" customFormat="1" ht="15" customHeight="1" x14ac:dyDescent="0.25">
      <c r="A29" s="33" t="s">
        <v>223</v>
      </c>
      <c r="B29" s="33">
        <v>25</v>
      </c>
      <c r="C29" s="33">
        <v>40899780</v>
      </c>
      <c r="D29" s="47">
        <v>41780</v>
      </c>
      <c r="E29" s="48" t="s">
        <v>40</v>
      </c>
      <c r="F29" s="52">
        <v>10</v>
      </c>
      <c r="G29" s="53">
        <v>466.10169491525426</v>
      </c>
      <c r="H29" s="33" t="s">
        <v>27</v>
      </c>
      <c r="I29" s="19" t="s">
        <v>76</v>
      </c>
    </row>
    <row r="30" spans="1:9" s="6" customFormat="1" ht="15" customHeight="1" x14ac:dyDescent="0.25">
      <c r="A30" s="33" t="s">
        <v>223</v>
      </c>
      <c r="B30" s="33">
        <v>26</v>
      </c>
      <c r="C30" s="33">
        <v>40899789</v>
      </c>
      <c r="D30" s="47">
        <v>41781</v>
      </c>
      <c r="E30" s="48" t="s">
        <v>40</v>
      </c>
      <c r="F30" s="52">
        <v>10</v>
      </c>
      <c r="G30" s="53">
        <v>466.10169491525426</v>
      </c>
      <c r="H30" s="33" t="s">
        <v>46</v>
      </c>
      <c r="I30" s="19" t="s">
        <v>77</v>
      </c>
    </row>
    <row r="31" spans="1:9" s="6" customFormat="1" ht="15" customHeight="1" x14ac:dyDescent="0.25">
      <c r="A31" s="33" t="s">
        <v>223</v>
      </c>
      <c r="B31" s="33">
        <v>27</v>
      </c>
      <c r="C31" s="33">
        <v>40899805</v>
      </c>
      <c r="D31" s="47">
        <v>41781</v>
      </c>
      <c r="E31" s="48" t="s">
        <v>40</v>
      </c>
      <c r="F31" s="52">
        <v>5</v>
      </c>
      <c r="G31" s="53">
        <v>466.10169491525426</v>
      </c>
      <c r="H31" s="33" t="s">
        <v>46</v>
      </c>
      <c r="I31" s="19" t="s">
        <v>78</v>
      </c>
    </row>
    <row r="32" spans="1:9" s="6" customFormat="1" ht="15" customHeight="1" x14ac:dyDescent="0.25">
      <c r="A32" s="33" t="s">
        <v>223</v>
      </c>
      <c r="B32" s="33">
        <v>28</v>
      </c>
      <c r="C32" s="33">
        <v>40899904</v>
      </c>
      <c r="D32" s="47">
        <v>41779</v>
      </c>
      <c r="E32" s="48" t="s">
        <v>40</v>
      </c>
      <c r="F32" s="52">
        <v>10</v>
      </c>
      <c r="G32" s="53">
        <v>466.10169491525426</v>
      </c>
      <c r="H32" s="33" t="s">
        <v>18</v>
      </c>
      <c r="I32" s="19" t="s">
        <v>79</v>
      </c>
    </row>
    <row r="33" spans="1:9" s="6" customFormat="1" ht="15" customHeight="1" x14ac:dyDescent="0.25">
      <c r="A33" s="33" t="s">
        <v>223</v>
      </c>
      <c r="B33" s="33">
        <v>29</v>
      </c>
      <c r="C33" s="33">
        <v>40900125</v>
      </c>
      <c r="D33" s="47">
        <v>41779</v>
      </c>
      <c r="E33" s="48" t="s">
        <v>40</v>
      </c>
      <c r="F33" s="52">
        <v>12.5</v>
      </c>
      <c r="G33" s="53">
        <v>466.10169491525426</v>
      </c>
      <c r="H33" s="33" t="s">
        <v>23</v>
      </c>
      <c r="I33" s="19" t="s">
        <v>80</v>
      </c>
    </row>
    <row r="34" spans="1:9" s="6" customFormat="1" ht="15" customHeight="1" x14ac:dyDescent="0.25">
      <c r="A34" s="33" t="s">
        <v>223</v>
      </c>
      <c r="B34" s="33">
        <v>30</v>
      </c>
      <c r="C34" s="33">
        <v>40900174</v>
      </c>
      <c r="D34" s="47">
        <v>41779</v>
      </c>
      <c r="E34" s="48" t="s">
        <v>40</v>
      </c>
      <c r="F34" s="52">
        <v>10</v>
      </c>
      <c r="G34" s="53">
        <v>466.10169491525426</v>
      </c>
      <c r="H34" s="33" t="s">
        <v>18</v>
      </c>
      <c r="I34" s="19" t="s">
        <v>81</v>
      </c>
    </row>
    <row r="35" spans="1:9" s="6" customFormat="1" ht="15" customHeight="1" x14ac:dyDescent="0.25">
      <c r="A35" s="33" t="s">
        <v>223</v>
      </c>
      <c r="B35" s="33">
        <v>31</v>
      </c>
      <c r="C35" s="33">
        <v>40900184</v>
      </c>
      <c r="D35" s="47">
        <v>41782</v>
      </c>
      <c r="E35" s="48" t="s">
        <v>40</v>
      </c>
      <c r="F35" s="52">
        <v>10</v>
      </c>
      <c r="G35" s="53">
        <v>466.10169491525426</v>
      </c>
      <c r="H35" s="33" t="s">
        <v>23</v>
      </c>
      <c r="I35" s="19" t="s">
        <v>82</v>
      </c>
    </row>
    <row r="36" spans="1:9" s="6" customFormat="1" ht="15" customHeight="1" x14ac:dyDescent="0.25">
      <c r="A36" s="33" t="s">
        <v>223</v>
      </c>
      <c r="B36" s="33">
        <v>32</v>
      </c>
      <c r="C36" s="33">
        <v>40901058</v>
      </c>
      <c r="D36" s="47">
        <v>41781</v>
      </c>
      <c r="E36" s="48" t="s">
        <v>40</v>
      </c>
      <c r="F36" s="52">
        <v>15</v>
      </c>
      <c r="G36" s="53">
        <v>466.10169491525426</v>
      </c>
      <c r="H36" s="33" t="s">
        <v>38</v>
      </c>
      <c r="I36" s="19" t="s">
        <v>83</v>
      </c>
    </row>
    <row r="37" spans="1:9" s="6" customFormat="1" ht="15" customHeight="1" x14ac:dyDescent="0.25">
      <c r="A37" s="33" t="s">
        <v>223</v>
      </c>
      <c r="B37" s="33">
        <v>33</v>
      </c>
      <c r="C37" s="33">
        <v>40902475</v>
      </c>
      <c r="D37" s="47">
        <v>41788</v>
      </c>
      <c r="E37" s="48" t="s">
        <v>40</v>
      </c>
      <c r="F37" s="52">
        <v>15</v>
      </c>
      <c r="G37" s="53">
        <v>466.10169491525426</v>
      </c>
      <c r="H37" s="33" t="s">
        <v>23</v>
      </c>
      <c r="I37" s="19" t="s">
        <v>84</v>
      </c>
    </row>
    <row r="38" spans="1:9" s="6" customFormat="1" ht="15" customHeight="1" x14ac:dyDescent="0.25">
      <c r="A38" s="33" t="s">
        <v>223</v>
      </c>
      <c r="B38" s="33">
        <v>34</v>
      </c>
      <c r="C38" s="33">
        <v>409002369</v>
      </c>
      <c r="D38" s="47">
        <v>41788</v>
      </c>
      <c r="E38" s="48" t="s">
        <v>40</v>
      </c>
      <c r="F38" s="52">
        <v>13</v>
      </c>
      <c r="G38" s="53">
        <v>466.10169491525426</v>
      </c>
      <c r="H38" s="33" t="s">
        <v>56</v>
      </c>
      <c r="I38" s="19" t="s">
        <v>85</v>
      </c>
    </row>
    <row r="39" spans="1:9" s="6" customFormat="1" ht="15" customHeight="1" x14ac:dyDescent="0.25">
      <c r="A39" s="33" t="s">
        <v>223</v>
      </c>
      <c r="B39" s="33">
        <v>35</v>
      </c>
      <c r="C39" s="33">
        <v>40902333</v>
      </c>
      <c r="D39" s="47">
        <v>41787</v>
      </c>
      <c r="E39" s="48" t="s">
        <v>40</v>
      </c>
      <c r="F39" s="52">
        <v>6.3</v>
      </c>
      <c r="G39" s="53">
        <v>466.10169491525426</v>
      </c>
      <c r="H39" s="33" t="s">
        <v>28</v>
      </c>
      <c r="I39" s="19" t="s">
        <v>86</v>
      </c>
    </row>
    <row r="40" spans="1:9" s="6" customFormat="1" ht="15" customHeight="1" x14ac:dyDescent="0.25">
      <c r="A40" s="33" t="s">
        <v>223</v>
      </c>
      <c r="B40" s="33">
        <v>36</v>
      </c>
      <c r="C40" s="33">
        <v>40903377</v>
      </c>
      <c r="D40" s="47">
        <v>41788</v>
      </c>
      <c r="E40" s="48" t="s">
        <v>40</v>
      </c>
      <c r="F40" s="52">
        <v>6.3</v>
      </c>
      <c r="G40" s="53">
        <v>466.10169491525426</v>
      </c>
      <c r="H40" s="33" t="s">
        <v>30</v>
      </c>
      <c r="I40" s="19" t="s">
        <v>87</v>
      </c>
    </row>
    <row r="41" spans="1:9" s="6" customFormat="1" ht="15" customHeight="1" x14ac:dyDescent="0.25">
      <c r="A41" s="33" t="s">
        <v>223</v>
      </c>
      <c r="B41" s="33">
        <v>37</v>
      </c>
      <c r="C41" s="33">
        <v>40903666</v>
      </c>
      <c r="D41" s="47">
        <v>41787</v>
      </c>
      <c r="E41" s="48" t="s">
        <v>40</v>
      </c>
      <c r="F41" s="52">
        <v>6</v>
      </c>
      <c r="G41" s="53">
        <v>466.10169491525426</v>
      </c>
      <c r="H41" s="33" t="s">
        <v>26</v>
      </c>
      <c r="I41" s="19" t="s">
        <v>88</v>
      </c>
    </row>
    <row r="42" spans="1:9" s="6" customFormat="1" ht="15" customHeight="1" x14ac:dyDescent="0.25">
      <c r="A42" s="33" t="s">
        <v>223</v>
      </c>
      <c r="B42" s="33">
        <v>38</v>
      </c>
      <c r="C42" s="33">
        <v>40903678</v>
      </c>
      <c r="D42" s="47">
        <v>41788</v>
      </c>
      <c r="E42" s="48" t="s">
        <v>40</v>
      </c>
      <c r="F42" s="52">
        <v>5</v>
      </c>
      <c r="G42" s="53">
        <v>466.10169491525426</v>
      </c>
      <c r="H42" s="33" t="s">
        <v>46</v>
      </c>
      <c r="I42" s="19" t="s">
        <v>89</v>
      </c>
    </row>
    <row r="43" spans="1:9" s="6" customFormat="1" ht="15" customHeight="1" x14ac:dyDescent="0.25">
      <c r="A43" s="33" t="s">
        <v>223</v>
      </c>
      <c r="B43" s="33">
        <v>39</v>
      </c>
      <c r="C43" s="33">
        <v>40903965</v>
      </c>
      <c r="D43" s="47">
        <v>41789</v>
      </c>
      <c r="E43" s="48" t="s">
        <v>40</v>
      </c>
      <c r="F43" s="52">
        <v>15</v>
      </c>
      <c r="G43" s="53">
        <v>466.10169491525426</v>
      </c>
      <c r="H43" s="33" t="s">
        <v>43</v>
      </c>
      <c r="I43" s="19" t="s">
        <v>90</v>
      </c>
    </row>
    <row r="44" spans="1:9" s="6" customFormat="1" ht="15" customHeight="1" x14ac:dyDescent="0.25">
      <c r="A44" s="33" t="s">
        <v>223</v>
      </c>
      <c r="B44" s="33">
        <v>40</v>
      </c>
      <c r="C44" s="33">
        <v>40904536</v>
      </c>
      <c r="D44" s="47">
        <v>41787</v>
      </c>
      <c r="E44" s="48" t="s">
        <v>40</v>
      </c>
      <c r="F44" s="52">
        <v>12</v>
      </c>
      <c r="G44" s="53">
        <v>466.10169491525426</v>
      </c>
      <c r="H44" s="33" t="s">
        <v>23</v>
      </c>
      <c r="I44" s="19" t="s">
        <v>91</v>
      </c>
    </row>
    <row r="45" spans="1:9" s="6" customFormat="1" ht="15" customHeight="1" x14ac:dyDescent="0.25">
      <c r="A45" s="33" t="s">
        <v>223</v>
      </c>
      <c r="B45" s="33">
        <v>41</v>
      </c>
      <c r="C45" s="33">
        <v>40905163</v>
      </c>
      <c r="D45" s="47">
        <v>41787</v>
      </c>
      <c r="E45" s="48" t="s">
        <v>40</v>
      </c>
      <c r="F45" s="52">
        <v>15</v>
      </c>
      <c r="G45" s="53">
        <v>466.10169491525426</v>
      </c>
      <c r="H45" s="33" t="s">
        <v>23</v>
      </c>
      <c r="I45" s="19" t="s">
        <v>92</v>
      </c>
    </row>
    <row r="46" spans="1:9" s="6" customFormat="1" ht="15" customHeight="1" x14ac:dyDescent="0.25">
      <c r="A46" s="33" t="s">
        <v>223</v>
      </c>
      <c r="B46" s="33">
        <v>42</v>
      </c>
      <c r="C46" s="33">
        <v>40905205</v>
      </c>
      <c r="D46" s="47">
        <v>41789</v>
      </c>
      <c r="E46" s="48" t="s">
        <v>40</v>
      </c>
      <c r="F46" s="52">
        <v>6.3</v>
      </c>
      <c r="G46" s="53">
        <v>466.10169491525426</v>
      </c>
      <c r="H46" s="33" t="s">
        <v>46</v>
      </c>
      <c r="I46" s="19" t="s">
        <v>93</v>
      </c>
    </row>
    <row r="47" spans="1:9" s="6" customFormat="1" ht="15" customHeight="1" x14ac:dyDescent="0.25">
      <c r="A47" s="33" t="s">
        <v>223</v>
      </c>
      <c r="B47" s="33">
        <v>43</v>
      </c>
      <c r="C47" s="33">
        <v>40905228</v>
      </c>
      <c r="D47" s="47">
        <v>41787</v>
      </c>
      <c r="E47" s="48" t="s">
        <v>40</v>
      </c>
      <c r="F47" s="52">
        <v>15</v>
      </c>
      <c r="G47" s="53">
        <v>466.10169491525426</v>
      </c>
      <c r="H47" s="33" t="s">
        <v>56</v>
      </c>
      <c r="I47" s="19" t="s">
        <v>94</v>
      </c>
    </row>
    <row r="48" spans="1:9" s="6" customFormat="1" ht="15" customHeight="1" x14ac:dyDescent="0.25">
      <c r="A48" s="33" t="s">
        <v>223</v>
      </c>
      <c r="B48" s="33">
        <v>44</v>
      </c>
      <c r="C48" s="33">
        <v>40907779</v>
      </c>
      <c r="D48" s="47">
        <v>41789</v>
      </c>
      <c r="E48" s="48" t="s">
        <v>40</v>
      </c>
      <c r="F48" s="52">
        <v>5</v>
      </c>
      <c r="G48" s="53">
        <v>466.10169491525426</v>
      </c>
      <c r="H48" s="33" t="s">
        <v>26</v>
      </c>
      <c r="I48" s="19" t="s">
        <v>95</v>
      </c>
    </row>
    <row r="49" spans="1:11" s="6" customFormat="1" ht="15" customHeight="1" x14ac:dyDescent="0.25">
      <c r="A49" s="33" t="s">
        <v>223</v>
      </c>
      <c r="B49" s="33">
        <v>45</v>
      </c>
      <c r="C49" s="33">
        <v>40870062</v>
      </c>
      <c r="D49" s="47">
        <v>41772</v>
      </c>
      <c r="E49" s="48" t="s">
        <v>40</v>
      </c>
      <c r="F49" s="53">
        <v>75</v>
      </c>
      <c r="G49" s="54">
        <v>493731</v>
      </c>
      <c r="H49" s="33" t="s">
        <v>56</v>
      </c>
      <c r="I49" s="20" t="s">
        <v>107</v>
      </c>
    </row>
    <row r="50" spans="1:11" s="6" customFormat="1" ht="15" customHeight="1" x14ac:dyDescent="0.25">
      <c r="A50" s="33" t="s">
        <v>223</v>
      </c>
      <c r="B50" s="33">
        <v>46</v>
      </c>
      <c r="C50" s="33">
        <v>40883283</v>
      </c>
      <c r="D50" s="47">
        <v>41778</v>
      </c>
      <c r="E50" s="48" t="s">
        <v>101</v>
      </c>
      <c r="F50" s="53">
        <v>653</v>
      </c>
      <c r="G50" s="54">
        <v>1975582.059322034</v>
      </c>
      <c r="H50" s="33" t="s">
        <v>23</v>
      </c>
      <c r="I50" s="20" t="s">
        <v>108</v>
      </c>
    </row>
    <row r="51" spans="1:11" s="6" customFormat="1" ht="15" customHeight="1" x14ac:dyDescent="0.25">
      <c r="A51" s="33" t="s">
        <v>223</v>
      </c>
      <c r="B51" s="33">
        <v>47</v>
      </c>
      <c r="C51" s="33">
        <v>40888571</v>
      </c>
      <c r="D51" s="47">
        <v>41775</v>
      </c>
      <c r="E51" s="48" t="s">
        <v>101</v>
      </c>
      <c r="F51" s="53">
        <v>2914</v>
      </c>
      <c r="G51" s="54">
        <v>1556833.6440677966</v>
      </c>
      <c r="H51" s="33" t="s">
        <v>23</v>
      </c>
      <c r="I51" s="20" t="s">
        <v>109</v>
      </c>
    </row>
    <row r="52" spans="1:11" s="6" customFormat="1" ht="15" customHeight="1" x14ac:dyDescent="0.25">
      <c r="A52" s="33" t="s">
        <v>223</v>
      </c>
      <c r="B52" s="33">
        <v>48</v>
      </c>
      <c r="C52" s="33">
        <v>40888566</v>
      </c>
      <c r="D52" s="47">
        <v>41765</v>
      </c>
      <c r="E52" s="48" t="s">
        <v>40</v>
      </c>
      <c r="F52" s="53">
        <v>500</v>
      </c>
      <c r="G52" s="54">
        <v>267130.00000000006</v>
      </c>
      <c r="H52" s="33" t="s">
        <v>18</v>
      </c>
      <c r="I52" s="20" t="s">
        <v>109</v>
      </c>
    </row>
    <row r="53" spans="1:11" s="6" customFormat="1" ht="15" customHeight="1" x14ac:dyDescent="0.25">
      <c r="A53" s="33" t="s">
        <v>223</v>
      </c>
      <c r="B53" s="33">
        <v>49</v>
      </c>
      <c r="C53" s="33">
        <v>40888773</v>
      </c>
      <c r="D53" s="47">
        <v>41778</v>
      </c>
      <c r="E53" s="48" t="s">
        <v>101</v>
      </c>
      <c r="F53" s="53">
        <v>210</v>
      </c>
      <c r="G53" s="54">
        <v>112194.60169491527</v>
      </c>
      <c r="H53" s="33" t="s">
        <v>23</v>
      </c>
      <c r="I53" s="20" t="s">
        <v>110</v>
      </c>
    </row>
    <row r="54" spans="1:11" s="6" customFormat="1" ht="15" customHeight="1" x14ac:dyDescent="0.25">
      <c r="A54" s="33" t="s">
        <v>223</v>
      </c>
      <c r="B54" s="33">
        <v>50</v>
      </c>
      <c r="C54" s="33">
        <v>40888785</v>
      </c>
      <c r="D54" s="47">
        <v>41778</v>
      </c>
      <c r="E54" s="48" t="s">
        <v>101</v>
      </c>
      <c r="F54" s="53">
        <v>700</v>
      </c>
      <c r="G54" s="54">
        <v>373982</v>
      </c>
      <c r="H54" s="33" t="s">
        <v>23</v>
      </c>
      <c r="I54" s="20" t="s">
        <v>110</v>
      </c>
    </row>
    <row r="55" spans="1:11" s="6" customFormat="1" ht="15" customHeight="1" x14ac:dyDescent="0.25">
      <c r="A55" s="33" t="s">
        <v>223</v>
      </c>
      <c r="B55" s="33">
        <v>51</v>
      </c>
      <c r="C55" s="33">
        <v>40888021</v>
      </c>
      <c r="D55" s="47">
        <v>41766</v>
      </c>
      <c r="E55" s="48" t="s">
        <v>101</v>
      </c>
      <c r="F55" s="53">
        <v>210</v>
      </c>
      <c r="G55" s="54">
        <v>112194.60169491527</v>
      </c>
      <c r="H55" s="33" t="s">
        <v>23</v>
      </c>
      <c r="I55" s="20" t="s">
        <v>111</v>
      </c>
    </row>
    <row r="56" spans="1:11" s="6" customFormat="1" ht="15" customHeight="1" x14ac:dyDescent="0.25">
      <c r="A56" s="33" t="s">
        <v>223</v>
      </c>
      <c r="B56" s="33">
        <v>52</v>
      </c>
      <c r="C56" s="33">
        <v>40888020</v>
      </c>
      <c r="D56" s="47">
        <v>41766</v>
      </c>
      <c r="E56" s="48" t="s">
        <v>101</v>
      </c>
      <c r="F56" s="53">
        <v>210</v>
      </c>
      <c r="G56" s="54">
        <v>112194.60169491527</v>
      </c>
      <c r="H56" s="33" t="s">
        <v>23</v>
      </c>
      <c r="I56" s="20" t="s">
        <v>111</v>
      </c>
    </row>
    <row r="57" spans="1:11" s="6" customFormat="1" ht="15" customHeight="1" x14ac:dyDescent="0.25">
      <c r="A57" s="33" t="s">
        <v>223</v>
      </c>
      <c r="B57" s="33">
        <v>53</v>
      </c>
      <c r="C57" s="33">
        <v>40888019</v>
      </c>
      <c r="D57" s="47">
        <v>41766</v>
      </c>
      <c r="E57" s="48" t="s">
        <v>101</v>
      </c>
      <c r="F57" s="53">
        <v>110</v>
      </c>
      <c r="G57" s="54">
        <v>58768.601694915254</v>
      </c>
      <c r="H57" s="33" t="s">
        <v>23</v>
      </c>
      <c r="I57" s="20" t="s">
        <v>111</v>
      </c>
    </row>
    <row r="58" spans="1:11" s="6" customFormat="1" ht="15" customHeight="1" x14ac:dyDescent="0.25">
      <c r="A58" s="33" t="s">
        <v>223</v>
      </c>
      <c r="B58" s="33">
        <v>54</v>
      </c>
      <c r="C58" s="33">
        <v>40890191</v>
      </c>
      <c r="D58" s="47">
        <v>41765</v>
      </c>
      <c r="E58" s="48" t="s">
        <v>224</v>
      </c>
      <c r="F58" s="53">
        <v>75</v>
      </c>
      <c r="G58" s="54">
        <v>40069.500000000007</v>
      </c>
      <c r="H58" s="33" t="s">
        <v>23</v>
      </c>
      <c r="I58" s="20" t="s">
        <v>112</v>
      </c>
      <c r="J58" s="2"/>
    </row>
    <row r="59" spans="1:11" s="6" customFormat="1" ht="15" customHeight="1" x14ac:dyDescent="0.25">
      <c r="A59" s="33" t="s">
        <v>223</v>
      </c>
      <c r="B59" s="33">
        <v>55</v>
      </c>
      <c r="C59" s="33">
        <v>40898592</v>
      </c>
      <c r="D59" s="47">
        <v>41782</v>
      </c>
      <c r="E59" s="48" t="s">
        <v>40</v>
      </c>
      <c r="F59" s="53">
        <v>15</v>
      </c>
      <c r="G59" s="53">
        <v>466.10169491525426</v>
      </c>
      <c r="H59" s="33" t="s">
        <v>23</v>
      </c>
      <c r="I59" s="20" t="s">
        <v>53</v>
      </c>
    </row>
    <row r="60" spans="1:11" s="6" customFormat="1" ht="15" customHeight="1" x14ac:dyDescent="0.25">
      <c r="A60" s="33" t="s">
        <v>223</v>
      </c>
      <c r="B60" s="33">
        <v>56</v>
      </c>
      <c r="C60" s="33">
        <v>40900904</v>
      </c>
      <c r="D60" s="47">
        <v>41787</v>
      </c>
      <c r="E60" s="48" t="s">
        <v>40</v>
      </c>
      <c r="F60" s="53">
        <v>10</v>
      </c>
      <c r="G60" s="54">
        <v>5342.6016949152545</v>
      </c>
      <c r="H60" s="33" t="s">
        <v>23</v>
      </c>
      <c r="I60" s="20" t="s">
        <v>97</v>
      </c>
    </row>
    <row r="61" spans="1:11" s="6" customFormat="1" ht="15" customHeight="1" x14ac:dyDescent="0.25">
      <c r="A61" s="33" t="s">
        <v>223</v>
      </c>
      <c r="B61" s="33">
        <v>57</v>
      </c>
      <c r="C61" s="33">
        <v>40901402</v>
      </c>
      <c r="D61" s="47">
        <v>41782</v>
      </c>
      <c r="E61" s="48" t="s">
        <v>40</v>
      </c>
      <c r="F61" s="53">
        <v>14</v>
      </c>
      <c r="G61" s="53">
        <v>466.10169491525426</v>
      </c>
      <c r="H61" s="33" t="s">
        <v>113</v>
      </c>
      <c r="I61" s="20" t="s">
        <v>96</v>
      </c>
    </row>
    <row r="62" spans="1:11" s="6" customFormat="1" ht="15" customHeight="1" x14ac:dyDescent="0.25">
      <c r="A62" s="33" t="s">
        <v>223</v>
      </c>
      <c r="B62" s="33">
        <v>58</v>
      </c>
      <c r="C62" s="33">
        <v>40901416</v>
      </c>
      <c r="D62" s="47">
        <v>41786</v>
      </c>
      <c r="E62" s="48" t="s">
        <v>40</v>
      </c>
      <c r="F62" s="53">
        <v>10</v>
      </c>
      <c r="G62" s="53">
        <v>466.10169491525426</v>
      </c>
      <c r="H62" s="33" t="s">
        <v>41</v>
      </c>
      <c r="I62" s="20" t="s">
        <v>98</v>
      </c>
    </row>
    <row r="63" spans="1:11" s="6" customFormat="1" ht="15" customHeight="1" x14ac:dyDescent="0.25">
      <c r="A63" s="33" t="s">
        <v>223</v>
      </c>
      <c r="B63" s="33">
        <v>59</v>
      </c>
      <c r="C63" s="33">
        <v>40902278</v>
      </c>
      <c r="D63" s="47">
        <v>41781</v>
      </c>
      <c r="E63" s="48" t="s">
        <v>40</v>
      </c>
      <c r="F63" s="53">
        <v>15</v>
      </c>
      <c r="G63" s="54">
        <v>8013.8983050847455</v>
      </c>
      <c r="H63" s="33" t="s">
        <v>46</v>
      </c>
      <c r="I63" s="20" t="s">
        <v>54</v>
      </c>
    </row>
    <row r="64" spans="1:11" s="14" customFormat="1" ht="15" customHeight="1" x14ac:dyDescent="0.25">
      <c r="A64" s="33" t="s">
        <v>223</v>
      </c>
      <c r="B64" s="33">
        <v>60</v>
      </c>
      <c r="C64" s="33">
        <v>40899880</v>
      </c>
      <c r="D64" s="47">
        <v>41786</v>
      </c>
      <c r="E64" s="48" t="s">
        <v>40</v>
      </c>
      <c r="F64" s="54">
        <v>7</v>
      </c>
      <c r="G64" s="54">
        <v>466.1</v>
      </c>
      <c r="H64" s="33" t="s">
        <v>136</v>
      </c>
      <c r="I64" s="21" t="s">
        <v>141</v>
      </c>
      <c r="K64" s="34"/>
    </row>
    <row r="65" spans="1:10" s="14" customFormat="1" ht="15" customHeight="1" x14ac:dyDescent="0.25">
      <c r="A65" s="33" t="s">
        <v>223</v>
      </c>
      <c r="B65" s="33">
        <v>61</v>
      </c>
      <c r="C65" s="33">
        <v>40901681</v>
      </c>
      <c r="D65" s="47">
        <v>41787</v>
      </c>
      <c r="E65" s="48" t="s">
        <v>40</v>
      </c>
      <c r="F65" s="54">
        <v>5</v>
      </c>
      <c r="G65" s="54">
        <v>55879.42</v>
      </c>
      <c r="H65" s="33" t="s">
        <v>136</v>
      </c>
      <c r="I65" s="22" t="s">
        <v>142</v>
      </c>
    </row>
    <row r="66" spans="1:10" s="14" customFormat="1" ht="15" customHeight="1" x14ac:dyDescent="0.25">
      <c r="A66" s="33" t="s">
        <v>223</v>
      </c>
      <c r="B66" s="33">
        <v>62</v>
      </c>
      <c r="C66" s="33">
        <v>40890397</v>
      </c>
      <c r="D66" s="47">
        <v>41786</v>
      </c>
      <c r="E66" s="48" t="s">
        <v>40</v>
      </c>
      <c r="F66" s="54">
        <v>500</v>
      </c>
      <c r="G66" s="54">
        <v>267130.00000000006</v>
      </c>
      <c r="H66" s="33" t="s">
        <v>143</v>
      </c>
      <c r="I66" s="21" t="s">
        <v>144</v>
      </c>
    </row>
    <row r="67" spans="1:10" s="14" customFormat="1" ht="15" customHeight="1" x14ac:dyDescent="0.25">
      <c r="A67" s="33" t="s">
        <v>223</v>
      </c>
      <c r="B67" s="33">
        <v>63</v>
      </c>
      <c r="C67" s="33">
        <v>40902502</v>
      </c>
      <c r="D67" s="47">
        <v>41788</v>
      </c>
      <c r="E67" s="48" t="s">
        <v>40</v>
      </c>
      <c r="F67" s="54">
        <v>5</v>
      </c>
      <c r="G67" s="54">
        <v>466.1</v>
      </c>
      <c r="H67" s="33" t="s">
        <v>143</v>
      </c>
      <c r="I67" s="21" t="s">
        <v>145</v>
      </c>
    </row>
    <row r="68" spans="1:10" s="14" customFormat="1" ht="15" customHeight="1" x14ac:dyDescent="0.25">
      <c r="A68" s="33" t="s">
        <v>223</v>
      </c>
      <c r="B68" s="33">
        <v>64</v>
      </c>
      <c r="C68" s="33">
        <v>40896622</v>
      </c>
      <c r="D68" s="47">
        <v>41788</v>
      </c>
      <c r="E68" s="48" t="s">
        <v>40</v>
      </c>
      <c r="F68" s="54">
        <v>7</v>
      </c>
      <c r="G68" s="54">
        <v>466.1</v>
      </c>
      <c r="H68" s="33" t="s">
        <v>140</v>
      </c>
      <c r="I68" s="21" t="s">
        <v>146</v>
      </c>
    </row>
    <row r="69" spans="1:10" s="14" customFormat="1" ht="15" customHeight="1" x14ac:dyDescent="0.25">
      <c r="A69" s="33" t="s">
        <v>223</v>
      </c>
      <c r="B69" s="33">
        <v>65</v>
      </c>
      <c r="C69" s="33">
        <v>40896855</v>
      </c>
      <c r="D69" s="47">
        <v>41781</v>
      </c>
      <c r="E69" s="48" t="s">
        <v>40</v>
      </c>
      <c r="F69" s="54">
        <v>5</v>
      </c>
      <c r="G69" s="54">
        <v>466.1</v>
      </c>
      <c r="H69" s="33" t="s">
        <v>140</v>
      </c>
      <c r="I69" s="21" t="s">
        <v>147</v>
      </c>
    </row>
    <row r="70" spans="1:10" s="14" customFormat="1" ht="15" customHeight="1" x14ac:dyDescent="0.25">
      <c r="A70" s="33" t="s">
        <v>223</v>
      </c>
      <c r="B70" s="33">
        <v>66</v>
      </c>
      <c r="C70" s="50">
        <v>40890381</v>
      </c>
      <c r="D70" s="47">
        <v>41773</v>
      </c>
      <c r="E70" s="48" t="s">
        <v>40</v>
      </c>
      <c r="F70" s="55">
        <v>15</v>
      </c>
      <c r="G70" s="54">
        <v>466.1</v>
      </c>
      <c r="H70" s="33" t="s">
        <v>148</v>
      </c>
      <c r="I70" s="23" t="s">
        <v>149</v>
      </c>
    </row>
    <row r="71" spans="1:10" s="14" customFormat="1" ht="15" customHeight="1" x14ac:dyDescent="0.25">
      <c r="A71" s="33" t="s">
        <v>223</v>
      </c>
      <c r="B71" s="33">
        <v>67</v>
      </c>
      <c r="C71" s="50">
        <v>40886659</v>
      </c>
      <c r="D71" s="47">
        <v>41772</v>
      </c>
      <c r="E71" s="48" t="s">
        <v>40</v>
      </c>
      <c r="F71" s="55">
        <v>5</v>
      </c>
      <c r="G71" s="54">
        <v>466.1</v>
      </c>
      <c r="H71" s="33" t="s">
        <v>150</v>
      </c>
      <c r="I71" s="23" t="s">
        <v>151</v>
      </c>
    </row>
    <row r="72" spans="1:10" s="6" customFormat="1" ht="15" customHeight="1" x14ac:dyDescent="0.25">
      <c r="A72" s="33" t="s">
        <v>223</v>
      </c>
      <c r="B72" s="33">
        <v>68</v>
      </c>
      <c r="C72" s="33">
        <v>40897340</v>
      </c>
      <c r="D72" s="47">
        <v>41787</v>
      </c>
      <c r="E72" s="48" t="s">
        <v>40</v>
      </c>
      <c r="F72" s="54">
        <v>7</v>
      </c>
      <c r="G72" s="54">
        <v>466.1</v>
      </c>
      <c r="H72" s="33" t="s">
        <v>129</v>
      </c>
      <c r="I72" s="21" t="s">
        <v>152</v>
      </c>
    </row>
    <row r="73" spans="1:10" s="14" customFormat="1" ht="15" customHeight="1" x14ac:dyDescent="0.25">
      <c r="A73" s="33" t="s">
        <v>223</v>
      </c>
      <c r="B73" s="33">
        <v>69</v>
      </c>
      <c r="C73" s="50">
        <v>40886569</v>
      </c>
      <c r="D73" s="47">
        <v>41781</v>
      </c>
      <c r="E73" s="48" t="s">
        <v>40</v>
      </c>
      <c r="F73" s="55">
        <v>5</v>
      </c>
      <c r="G73" s="54">
        <v>466.1</v>
      </c>
      <c r="H73" s="33" t="s">
        <v>135</v>
      </c>
      <c r="I73" s="24" t="s">
        <v>153</v>
      </c>
    </row>
    <row r="74" spans="1:10" s="14" customFormat="1" ht="15" customHeight="1" x14ac:dyDescent="0.25">
      <c r="A74" s="33" t="s">
        <v>223</v>
      </c>
      <c r="B74" s="33">
        <v>70</v>
      </c>
      <c r="C74" s="50">
        <v>40890389</v>
      </c>
      <c r="D74" s="47">
        <v>41781</v>
      </c>
      <c r="E74" s="48" t="s">
        <v>40</v>
      </c>
      <c r="F74" s="55">
        <v>5</v>
      </c>
      <c r="G74" s="54">
        <v>466.1</v>
      </c>
      <c r="H74" s="33" t="s">
        <v>121</v>
      </c>
      <c r="I74" s="23" t="s">
        <v>154</v>
      </c>
      <c r="J74" s="6"/>
    </row>
    <row r="75" spans="1:10" s="14" customFormat="1" ht="15" customHeight="1" x14ac:dyDescent="0.25">
      <c r="A75" s="33" t="s">
        <v>223</v>
      </c>
      <c r="B75" s="33">
        <v>71</v>
      </c>
      <c r="C75" s="51">
        <v>40875269</v>
      </c>
      <c r="D75" s="47">
        <v>41780</v>
      </c>
      <c r="E75" s="48" t="s">
        <v>40</v>
      </c>
      <c r="F75" s="56">
        <v>0.75</v>
      </c>
      <c r="G75" s="54">
        <v>466.1</v>
      </c>
      <c r="H75" s="33" t="s">
        <v>116</v>
      </c>
      <c r="I75" s="25" t="s">
        <v>155</v>
      </c>
      <c r="J75" s="6"/>
    </row>
    <row r="76" spans="1:10" s="14" customFormat="1" ht="15" customHeight="1" x14ac:dyDescent="0.25">
      <c r="A76" s="33" t="s">
        <v>223</v>
      </c>
      <c r="B76" s="33">
        <v>72</v>
      </c>
      <c r="C76" s="50">
        <v>40875272</v>
      </c>
      <c r="D76" s="47">
        <v>41780</v>
      </c>
      <c r="E76" s="48" t="s">
        <v>40</v>
      </c>
      <c r="F76" s="56">
        <v>2</v>
      </c>
      <c r="G76" s="54">
        <v>1068.52</v>
      </c>
      <c r="H76" s="33" t="s">
        <v>116</v>
      </c>
      <c r="I76" s="25" t="s">
        <v>155</v>
      </c>
      <c r="J76" s="6"/>
    </row>
    <row r="77" spans="1:10" s="14" customFormat="1" ht="15" customHeight="1" x14ac:dyDescent="0.25">
      <c r="A77" s="33" t="s">
        <v>223</v>
      </c>
      <c r="B77" s="33">
        <v>73</v>
      </c>
      <c r="C77" s="50">
        <v>40886574</v>
      </c>
      <c r="D77" s="47">
        <v>41764</v>
      </c>
      <c r="E77" s="48" t="s">
        <v>40</v>
      </c>
      <c r="F77" s="55">
        <v>5</v>
      </c>
      <c r="G77" s="54">
        <v>466.1</v>
      </c>
      <c r="H77" s="33" t="s">
        <v>116</v>
      </c>
      <c r="I77" s="23" t="s">
        <v>156</v>
      </c>
      <c r="J77" s="6"/>
    </row>
    <row r="78" spans="1:10" s="14" customFormat="1" ht="15" customHeight="1" x14ac:dyDescent="0.25">
      <c r="A78" s="33" t="s">
        <v>223</v>
      </c>
      <c r="B78" s="33">
        <v>74</v>
      </c>
      <c r="C78" s="33">
        <v>40896606</v>
      </c>
      <c r="D78" s="47">
        <v>41778</v>
      </c>
      <c r="E78" s="48" t="s">
        <v>40</v>
      </c>
      <c r="F78" s="54">
        <v>15</v>
      </c>
      <c r="G78" s="54">
        <v>466.1</v>
      </c>
      <c r="H78" s="33" t="s">
        <v>118</v>
      </c>
      <c r="I78" s="22" t="s">
        <v>157</v>
      </c>
      <c r="J78" s="6"/>
    </row>
    <row r="79" spans="1:10" s="14" customFormat="1" ht="15" customHeight="1" x14ac:dyDescent="0.25">
      <c r="A79" s="33" t="s">
        <v>223</v>
      </c>
      <c r="B79" s="33">
        <v>75</v>
      </c>
      <c r="C79" s="33">
        <v>40899553</v>
      </c>
      <c r="D79" s="47">
        <v>41789</v>
      </c>
      <c r="E79" s="48" t="s">
        <v>40</v>
      </c>
      <c r="F79" s="54">
        <v>5</v>
      </c>
      <c r="G79" s="54">
        <v>466.1</v>
      </c>
      <c r="H79" s="33" t="s">
        <v>125</v>
      </c>
      <c r="I79" s="21" t="s">
        <v>158</v>
      </c>
      <c r="J79" s="6"/>
    </row>
    <row r="80" spans="1:10" s="14" customFormat="1" ht="15" customHeight="1" x14ac:dyDescent="0.25">
      <c r="A80" s="33" t="s">
        <v>223</v>
      </c>
      <c r="B80" s="33">
        <v>76</v>
      </c>
      <c r="C80" s="33">
        <v>40862781</v>
      </c>
      <c r="D80" s="47">
        <v>41765</v>
      </c>
      <c r="E80" s="48" t="s">
        <v>40</v>
      </c>
      <c r="F80" s="54">
        <v>5</v>
      </c>
      <c r="G80" s="54">
        <v>466.1</v>
      </c>
      <c r="H80" s="33" t="s">
        <v>117</v>
      </c>
      <c r="I80" s="22" t="s">
        <v>159</v>
      </c>
      <c r="J80" s="6"/>
    </row>
    <row r="81" spans="1:10" s="14" customFormat="1" ht="15" customHeight="1" x14ac:dyDescent="0.25">
      <c r="A81" s="33" t="s">
        <v>223</v>
      </c>
      <c r="B81" s="33">
        <v>77</v>
      </c>
      <c r="C81" s="50">
        <v>40880082</v>
      </c>
      <c r="D81" s="47">
        <v>41771</v>
      </c>
      <c r="E81" s="48" t="s">
        <v>40</v>
      </c>
      <c r="F81" s="55">
        <v>5</v>
      </c>
      <c r="G81" s="54">
        <v>466.1</v>
      </c>
      <c r="H81" s="33" t="s">
        <v>117</v>
      </c>
      <c r="I81" s="23" t="s">
        <v>160</v>
      </c>
      <c r="J81" s="6"/>
    </row>
    <row r="82" spans="1:10" s="14" customFormat="1" ht="15" customHeight="1" x14ac:dyDescent="0.25">
      <c r="A82" s="33" t="s">
        <v>223</v>
      </c>
      <c r="B82" s="33">
        <v>78</v>
      </c>
      <c r="C82" s="33">
        <v>40897888</v>
      </c>
      <c r="D82" s="47">
        <v>41782</v>
      </c>
      <c r="E82" s="48" t="s">
        <v>40</v>
      </c>
      <c r="F82" s="54">
        <v>5</v>
      </c>
      <c r="G82" s="54">
        <v>466.1</v>
      </c>
      <c r="H82" s="33" t="s">
        <v>117</v>
      </c>
      <c r="I82" s="22" t="s">
        <v>161</v>
      </c>
      <c r="J82" s="6"/>
    </row>
    <row r="83" spans="1:10" s="14" customFormat="1" ht="15" customHeight="1" x14ac:dyDescent="0.25">
      <c r="A83" s="33" t="s">
        <v>223</v>
      </c>
      <c r="B83" s="33">
        <v>79</v>
      </c>
      <c r="C83" s="33">
        <v>40897882</v>
      </c>
      <c r="D83" s="47">
        <v>41780</v>
      </c>
      <c r="E83" s="48" t="s">
        <v>40</v>
      </c>
      <c r="F83" s="54">
        <v>7</v>
      </c>
      <c r="G83" s="54">
        <v>466.1</v>
      </c>
      <c r="H83" s="33" t="s">
        <v>117</v>
      </c>
      <c r="I83" s="21" t="s">
        <v>162</v>
      </c>
    </row>
    <row r="84" spans="1:10" s="14" customFormat="1" ht="15" customHeight="1" x14ac:dyDescent="0.25">
      <c r="A84" s="33" t="s">
        <v>223</v>
      </c>
      <c r="B84" s="33">
        <v>80</v>
      </c>
      <c r="C84" s="50">
        <v>40889300</v>
      </c>
      <c r="D84" s="47">
        <v>41772</v>
      </c>
      <c r="E84" s="48" t="s">
        <v>40</v>
      </c>
      <c r="F84" s="55">
        <v>17</v>
      </c>
      <c r="G84" s="54">
        <v>9082.42</v>
      </c>
      <c r="H84" s="33" t="s">
        <v>163</v>
      </c>
      <c r="I84" s="24" t="s">
        <v>164</v>
      </c>
    </row>
    <row r="85" spans="1:10" s="18" customFormat="1" ht="15" customHeight="1" x14ac:dyDescent="0.25">
      <c r="A85" s="33" t="s">
        <v>223</v>
      </c>
      <c r="B85" s="33">
        <v>81</v>
      </c>
      <c r="C85" s="33">
        <v>40887741</v>
      </c>
      <c r="D85" s="47">
        <v>41772</v>
      </c>
      <c r="E85" s="48" t="s">
        <v>40</v>
      </c>
      <c r="F85" s="54">
        <v>10</v>
      </c>
      <c r="G85" s="54">
        <v>466.10169491525426</v>
      </c>
      <c r="H85" s="33" t="s">
        <v>165</v>
      </c>
      <c r="I85" s="26" t="s">
        <v>187</v>
      </c>
      <c r="J85" s="17"/>
    </row>
    <row r="86" spans="1:10" s="18" customFormat="1" ht="15" customHeight="1" x14ac:dyDescent="0.25">
      <c r="A86" s="33" t="s">
        <v>223</v>
      </c>
      <c r="B86" s="33">
        <v>82</v>
      </c>
      <c r="C86" s="33">
        <v>40887129</v>
      </c>
      <c r="D86" s="47">
        <v>41772</v>
      </c>
      <c r="E86" s="48" t="s">
        <v>40</v>
      </c>
      <c r="F86" s="54">
        <v>1.95</v>
      </c>
      <c r="G86" s="54">
        <v>466.10169491525426</v>
      </c>
      <c r="H86" s="33" t="s">
        <v>168</v>
      </c>
      <c r="I86" s="27" t="s">
        <v>188</v>
      </c>
      <c r="J86" s="17"/>
    </row>
    <row r="87" spans="1:10" s="18" customFormat="1" ht="15" customHeight="1" x14ac:dyDescent="0.25">
      <c r="A87" s="33" t="s">
        <v>223</v>
      </c>
      <c r="B87" s="33">
        <v>83</v>
      </c>
      <c r="C87" s="33">
        <v>40887139</v>
      </c>
      <c r="D87" s="47">
        <v>41772</v>
      </c>
      <c r="E87" s="48" t="s">
        <v>40</v>
      </c>
      <c r="F87" s="54">
        <v>15</v>
      </c>
      <c r="G87" s="54">
        <v>8013.8983050847455</v>
      </c>
      <c r="H87" s="33" t="s">
        <v>168</v>
      </c>
      <c r="I87" s="27" t="s">
        <v>188</v>
      </c>
      <c r="J87" s="17"/>
    </row>
    <row r="88" spans="1:10" s="18" customFormat="1" ht="15" customHeight="1" x14ac:dyDescent="0.25">
      <c r="A88" s="33" t="s">
        <v>223</v>
      </c>
      <c r="B88" s="33">
        <v>84</v>
      </c>
      <c r="C88" s="33">
        <v>40887161</v>
      </c>
      <c r="D88" s="47">
        <v>41772</v>
      </c>
      <c r="E88" s="48" t="s">
        <v>40</v>
      </c>
      <c r="F88" s="54">
        <v>2.1</v>
      </c>
      <c r="G88" s="54">
        <v>466.10169491525426</v>
      </c>
      <c r="H88" s="33" t="s">
        <v>189</v>
      </c>
      <c r="I88" s="27" t="s">
        <v>188</v>
      </c>
      <c r="J88" s="17"/>
    </row>
    <row r="89" spans="1:10" s="18" customFormat="1" ht="15" customHeight="1" x14ac:dyDescent="0.25">
      <c r="A89" s="33" t="s">
        <v>223</v>
      </c>
      <c r="B89" s="33">
        <v>85</v>
      </c>
      <c r="C89" s="33">
        <v>40887170</v>
      </c>
      <c r="D89" s="47">
        <v>41772</v>
      </c>
      <c r="E89" s="48" t="s">
        <v>40</v>
      </c>
      <c r="F89" s="54">
        <v>5.7</v>
      </c>
      <c r="G89" s="54">
        <v>3045.2796610169494</v>
      </c>
      <c r="H89" s="33" t="s">
        <v>189</v>
      </c>
      <c r="I89" s="27" t="s">
        <v>188</v>
      </c>
      <c r="J89" s="17"/>
    </row>
    <row r="90" spans="1:10" s="18" customFormat="1" ht="15" customHeight="1" x14ac:dyDescent="0.25">
      <c r="A90" s="33" t="s">
        <v>223</v>
      </c>
      <c r="B90" s="33">
        <v>86</v>
      </c>
      <c r="C90" s="33">
        <v>40898859</v>
      </c>
      <c r="D90" s="47">
        <v>41788</v>
      </c>
      <c r="E90" s="48" t="s">
        <v>40</v>
      </c>
      <c r="F90" s="54">
        <v>15</v>
      </c>
      <c r="G90" s="54">
        <v>466.10169491525426</v>
      </c>
      <c r="H90" s="33" t="s">
        <v>168</v>
      </c>
      <c r="I90" s="27" t="s">
        <v>190</v>
      </c>
      <c r="J90" s="17"/>
    </row>
    <row r="91" spans="1:10" s="18" customFormat="1" ht="15" customHeight="1" x14ac:dyDescent="0.25">
      <c r="A91" s="33" t="s">
        <v>223</v>
      </c>
      <c r="B91" s="33">
        <v>87</v>
      </c>
      <c r="C91" s="33">
        <v>40900379</v>
      </c>
      <c r="D91" s="47">
        <v>41788</v>
      </c>
      <c r="E91" s="48" t="s">
        <v>40</v>
      </c>
      <c r="F91" s="54">
        <v>5</v>
      </c>
      <c r="G91" s="54">
        <v>466.10169491525426</v>
      </c>
      <c r="H91" s="33" t="s">
        <v>180</v>
      </c>
      <c r="I91" s="27" t="s">
        <v>191</v>
      </c>
      <c r="J91" s="17"/>
    </row>
    <row r="92" spans="1:10" s="18" customFormat="1" ht="15" customHeight="1" x14ac:dyDescent="0.25">
      <c r="A92" s="33" t="s">
        <v>223</v>
      </c>
      <c r="B92" s="33">
        <v>88</v>
      </c>
      <c r="C92" s="33">
        <v>40901078</v>
      </c>
      <c r="D92" s="47">
        <v>41788</v>
      </c>
      <c r="E92" s="48" t="s">
        <v>40</v>
      </c>
      <c r="F92" s="54">
        <v>5</v>
      </c>
      <c r="G92" s="54">
        <v>466.10169491525426</v>
      </c>
      <c r="H92" s="33" t="s">
        <v>170</v>
      </c>
      <c r="I92" s="27" t="s">
        <v>192</v>
      </c>
      <c r="J92" s="17"/>
    </row>
    <row r="93" spans="1:10" s="4" customFormat="1" ht="15" customHeight="1" x14ac:dyDescent="0.25">
      <c r="A93" s="33" t="s">
        <v>223</v>
      </c>
      <c r="B93" s="33">
        <v>89</v>
      </c>
      <c r="C93" s="33">
        <v>40888934</v>
      </c>
      <c r="D93" s="47">
        <v>41764</v>
      </c>
      <c r="E93" s="48" t="s">
        <v>40</v>
      </c>
      <c r="F93" s="54">
        <v>7</v>
      </c>
      <c r="G93" s="54">
        <v>466.1</v>
      </c>
      <c r="H93" s="33" t="s">
        <v>206</v>
      </c>
      <c r="I93" s="1" t="s">
        <v>209</v>
      </c>
    </row>
    <row r="94" spans="1:10" s="4" customFormat="1" ht="15" customHeight="1" x14ac:dyDescent="0.25">
      <c r="A94" s="33" t="s">
        <v>223</v>
      </c>
      <c r="B94" s="33">
        <v>90</v>
      </c>
      <c r="C94" s="33">
        <v>40901139</v>
      </c>
      <c r="D94" s="47">
        <v>41787</v>
      </c>
      <c r="E94" s="48" t="s">
        <v>40</v>
      </c>
      <c r="F94" s="54">
        <v>15</v>
      </c>
      <c r="G94" s="54">
        <v>466.1</v>
      </c>
      <c r="H94" s="33" t="s">
        <v>194</v>
      </c>
      <c r="I94" s="4" t="s">
        <v>210</v>
      </c>
    </row>
    <row r="95" spans="1:10" s="4" customFormat="1" ht="15" customHeight="1" x14ac:dyDescent="0.25">
      <c r="A95" s="33" t="s">
        <v>223</v>
      </c>
      <c r="B95" s="33">
        <v>91</v>
      </c>
      <c r="C95" s="33">
        <v>40898747</v>
      </c>
      <c r="D95" s="47">
        <v>41778</v>
      </c>
      <c r="E95" s="48" t="s">
        <v>40</v>
      </c>
      <c r="F95" s="54">
        <v>7</v>
      </c>
      <c r="G95" s="54">
        <v>466.1</v>
      </c>
      <c r="H95" s="33" t="s">
        <v>196</v>
      </c>
      <c r="I95" s="4" t="s">
        <v>211</v>
      </c>
    </row>
    <row r="96" spans="1:10" s="4" customFormat="1" ht="15" customHeight="1" x14ac:dyDescent="0.25">
      <c r="A96" s="33" t="s">
        <v>223</v>
      </c>
      <c r="B96" s="33">
        <v>92</v>
      </c>
      <c r="C96" s="33">
        <v>40898611</v>
      </c>
      <c r="D96" s="47">
        <v>41779</v>
      </c>
      <c r="E96" s="48" t="s">
        <v>40</v>
      </c>
      <c r="F96" s="54">
        <v>10</v>
      </c>
      <c r="G96" s="54">
        <v>5342.6</v>
      </c>
      <c r="H96" s="33" t="s">
        <v>197</v>
      </c>
      <c r="I96" s="4" t="s">
        <v>212</v>
      </c>
    </row>
    <row r="97" spans="1:9" s="4" customFormat="1" ht="15" customHeight="1" x14ac:dyDescent="0.25">
      <c r="A97" s="33" t="s">
        <v>223</v>
      </c>
      <c r="B97" s="33">
        <v>93</v>
      </c>
      <c r="C97" s="33">
        <v>40898576</v>
      </c>
      <c r="D97" s="47">
        <v>41781</v>
      </c>
      <c r="E97" s="48" t="s">
        <v>40</v>
      </c>
      <c r="F97" s="54">
        <v>15</v>
      </c>
      <c r="G97" s="54">
        <v>8013.9</v>
      </c>
      <c r="H97" s="33" t="s">
        <v>198</v>
      </c>
      <c r="I97" s="4" t="s">
        <v>213</v>
      </c>
    </row>
    <row r="98" spans="1:9" s="4" customFormat="1" ht="15" customHeight="1" x14ac:dyDescent="0.25">
      <c r="A98" s="33" t="s">
        <v>223</v>
      </c>
      <c r="B98" s="33">
        <v>94</v>
      </c>
      <c r="C98" s="33">
        <v>40906403</v>
      </c>
      <c r="D98" s="47">
        <v>41789</v>
      </c>
      <c r="E98" s="48" t="s">
        <v>40</v>
      </c>
      <c r="F98" s="54">
        <v>7</v>
      </c>
      <c r="G98" s="54">
        <v>3739.82</v>
      </c>
      <c r="H98" s="33" t="s">
        <v>201</v>
      </c>
      <c r="I98" s="4" t="s">
        <v>214</v>
      </c>
    </row>
    <row r="99" spans="1:9" s="4" customFormat="1" ht="15" customHeight="1" x14ac:dyDescent="0.25">
      <c r="A99" s="33" t="s">
        <v>223</v>
      </c>
      <c r="B99" s="33">
        <v>95</v>
      </c>
      <c r="C99" s="33">
        <v>40899253</v>
      </c>
      <c r="D99" s="47">
        <v>41781</v>
      </c>
      <c r="E99" s="48" t="s">
        <v>40</v>
      </c>
      <c r="F99" s="54">
        <v>5</v>
      </c>
      <c r="G99" s="54">
        <v>466.1</v>
      </c>
      <c r="H99" s="33" t="s">
        <v>219</v>
      </c>
      <c r="I99" s="1" t="s">
        <v>222</v>
      </c>
    </row>
    <row r="100" spans="1:9" x14ac:dyDescent="0.25">
      <c r="F100" s="8"/>
      <c r="G100" s="10"/>
      <c r="H100" s="9"/>
    </row>
    <row r="101" spans="1:9" x14ac:dyDescent="0.25">
      <c r="F101" s="8"/>
      <c r="G101" s="7"/>
      <c r="H101" s="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4" fitToHeight="9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2014-06-30T13:46:25Z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