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mov.OS\Desktop\"/>
    </mc:Choice>
  </mc:AlternateContent>
  <bookViews>
    <workbookView xWindow="0" yWindow="0" windowWidth="25200" windowHeight="11985" tabRatio="897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E10" i="12" l="1"/>
  <c r="D10" i="12" s="1"/>
  <c r="F10" i="12"/>
  <c r="G10" i="12"/>
  <c r="H10" i="12"/>
  <c r="E9" i="12" l="1"/>
  <c r="D9" i="12" s="1"/>
  <c r="F9" i="12"/>
  <c r="G9" i="12"/>
  <c r="H9" i="12"/>
  <c r="E8" i="12" l="1"/>
  <c r="D8" i="12" s="1"/>
  <c r="F8" i="12"/>
  <c r="G8" i="12"/>
  <c r="H8" i="12"/>
  <c r="F7" i="12" l="1"/>
  <c r="G7" i="12"/>
  <c r="H7" i="12"/>
  <c r="E7" i="12"/>
  <c r="D7" i="12" s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<sst xmlns="http://schemas.openxmlformats.org/spreadsheetml/2006/main" count="288" uniqueCount="29">
  <si>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</si>
  <si>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</si>
  <si>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</si>
  <si>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</si>
  <si>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</si>
  <si>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</si>
  <si>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</si>
  <si>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</si>
  <si>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</si>
  <si>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</si>
  <si>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</si>
  <si>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</si>
  <si>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</si>
  <si>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</si>
  <si>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</si>
  <si>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</si>
  <si>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</si>
  <si>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</si>
  <si>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</si>
  <si>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</si>
  <si>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</si>
  <si>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</si>
  <si>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</si>
  <si>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</si>
  <si>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</si>
  <si>
    <t>1 квартал 2016 года</t>
  </si>
  <si>
    <t>2 квартал 2016 года</t>
  </si>
  <si>
    <t>3 квартал 2016 года</t>
  </si>
  <si>
    <t>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</si>
</sst>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tabSelected="1" view="pageBreakPreview" zoomScaleNormal="100" zoomScaleSheetLayoutView="100" workbookViewId="0">
      <selection activeCell="P5" sqref="P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13</v>
      </c>
      <c r="B7" s="4" t="s">
        <v>10</v>
      </c>
      <c r="C7" s="5" t="s">
        <v>25</v>
      </c>
      <c r="D7" s="9">
        <f>E7+F7+G7+H7</f>
        <v>6160.9409887499569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4785.8852735889122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434.3072773153221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928.53942608490024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12.209011760822511</v>
      </c>
    </row>
    <row r="8" spans="1:8" x14ac:dyDescent="0.3">
      <c r="A8" s="5" t="s">
        <v>13</v>
      </c>
      <c r="B8" s="4" t="s">
        <v>10</v>
      </c>
      <c r="C8" s="5" t="s">
        <v>26</v>
      </c>
      <c r="D8" s="9">
        <f>E8+F8+G8+H8</f>
        <v>0</v>
      </c>
      <c r="E8" s="9">
        <f>Белгородэнерго!E8+Брянскэнерго!E8+Воронежэнерго!E8+Костромаэнерго!E8+Курскэнерго!E8+Липецкэнерго!E8+Орелэнерго!E8+Смоленскэнерго!E8+Тамбовэнерго!E8+Тверьэнерго!E8+Ярэнерго!E8</f>
        <v>0</v>
      </c>
      <c r="F8" s="9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0</v>
      </c>
      <c r="G8" s="9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0</v>
      </c>
      <c r="H8" s="9">
        <f>Белгородэнерго!H8+Брянскэнерго!H8+Воронежэнерго!H8+Костромаэнерго!H8+Курскэнерго!H8+Липецкэнерго!H8+Орелэнерго!H8+Смоленскэнерго!H8+Тамбовэнерго!H8+Тверьэнерго!H8+Ярэнерго!H8</f>
        <v>0</v>
      </c>
    </row>
    <row r="9" spans="1:8" x14ac:dyDescent="0.3">
      <c r="A9" s="5" t="s">
        <v>13</v>
      </c>
      <c r="B9" s="4" t="s">
        <v>10</v>
      </c>
      <c r="C9" s="5" t="s">
        <v>27</v>
      </c>
      <c r="D9" s="9">
        <f>E9+F9+G9+H9</f>
        <v>0</v>
      </c>
      <c r="E9" s="9">
        <f>Белгородэнерго!E9+Брянскэнерго!E9+Воронежэнерго!E9+Костромаэнерго!E9+Курскэнерго!E9+Липецкэнерго!E9+Орелэнерго!E9+Смоленскэнерго!E9+Тамбовэнерго!E9+Тверьэнерго!E9+Ярэнерго!E9</f>
        <v>0</v>
      </c>
      <c r="F9" s="9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9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9">
        <f>Белгородэнерго!H9+Брянскэнерго!H9+Воронежэнерго!H9+Костромаэнерго!H9+Курскэнерго!H9+Липецкэнерго!H9+Орелэнерго!H9+Смоленскэнерго!H9+Тамбовэнерго!H9+Тверьэнерго!H9+Ярэнерго!H9</f>
        <v>0</v>
      </c>
    </row>
    <row r="10" spans="1:8" x14ac:dyDescent="0.3">
      <c r="A10" s="5" t="s">
        <v>13</v>
      </c>
      <c r="B10" s="4" t="s">
        <v>10</v>
      </c>
      <c r="C10" s="5" t="s">
        <v>28</v>
      </c>
      <c r="D10" s="9">
        <f>E10+F10+G10+H10</f>
        <v>0</v>
      </c>
      <c r="E10" s="9">
        <f>Белгородэнерго!E10+Брянскэнерго!E10+Воронежэнерго!E10+Костромаэнерго!E10+Курскэнерго!E10+Липецкэнерго!E10+Орелэнерго!E10+Смоленскэнерго!E10+Тамбовэнерго!E10+Тверьэнерго!E10+Ярэнерго!E10</f>
        <v>0</v>
      </c>
      <c r="F10" s="9">
        <f>Белгородэнерго!F10+Брянскэнерго!F10+Воронежэнерго!F10+Костромаэнерго!F10+Курскэнерго!F10+Липецкэнерго!F10+Орелэнерго!F10+Смоленскэнерго!F10+Тамбовэнерго!F10+Тверьэнерго!F10+Ярэнерго!F10</f>
        <v>0</v>
      </c>
      <c r="G10" s="9">
        <f>Белгородэнерго!G10+Брянскэнерго!G10+Воронежэнерго!G10+Костромаэнерго!G10+Курскэнерго!G10+Липецкэнерго!G10+Орелэнерго!G10+Смоленскэнерго!G10+Тамбовэнерго!G10+Тверьэнерго!G10+Ярэнерго!G10</f>
        <v>0</v>
      </c>
      <c r="H10" s="9">
        <f>Белгородэнерго!H10+Брянскэнерго!H10+Воронежэнерго!H10+Костромаэнерго!H10+Курскэнерго!H10+Липецкэнерго!H10+Орелэнерго!H10+Смоленскэнерго!H10+Тамбовэнерго!H10+Тверьэнерго!H10+Ярэнерго!H10</f>
        <v>0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25</v>
      </c>
      <c r="D7" s="9">
        <v>686.98936213216973</v>
      </c>
      <c r="E7" s="9">
        <v>594.46477495361864</v>
      </c>
      <c r="F7" s="9">
        <v>11.496921514412998</v>
      </c>
      <c r="G7" s="9">
        <v>80.332929414138064</v>
      </c>
      <c r="H7" s="9">
        <v>0.69473625000000006</v>
      </c>
    </row>
    <row r="8" spans="1:8" x14ac:dyDescent="0.3">
      <c r="A8" s="5" t="s">
        <v>22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22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22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25</v>
      </c>
      <c r="D7" s="9">
        <v>885.88636252440347</v>
      </c>
      <c r="E7" s="9">
        <v>627.56547193149822</v>
      </c>
      <c r="F7" s="9">
        <v>181.47218782033409</v>
      </c>
      <c r="G7" s="9">
        <v>75.036826928415351</v>
      </c>
      <c r="H7" s="9">
        <v>1.8118758441558445</v>
      </c>
    </row>
    <row r="8" spans="1:8" x14ac:dyDescent="0.3">
      <c r="A8" s="5" t="s">
        <v>23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23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23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81" customHeight="1" x14ac:dyDescent="0.3">
      <c r="A3" s="15" t="s">
        <v>12</v>
      </c>
      <c r="B3" s="16"/>
      <c r="C3" s="16"/>
      <c r="D3" s="16"/>
      <c r="E3" s="16"/>
      <c r="F3" s="16"/>
      <c r="G3" s="16"/>
      <c r="H3" s="16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25</v>
      </c>
      <c r="D7" s="9">
        <v>305.23036666666667</v>
      </c>
      <c r="E7" s="9">
        <v>214.55700000000002</v>
      </c>
      <c r="F7" s="9">
        <v>34.159666666666666</v>
      </c>
      <c r="G7" s="9">
        <v>56.513699999999993</v>
      </c>
      <c r="H7" s="9">
        <v>0</v>
      </c>
    </row>
    <row r="8" spans="1:8" x14ac:dyDescent="0.3">
      <c r="A8" s="5" t="s">
        <v>24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24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24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14</v>
      </c>
      <c r="B7" s="4" t="s">
        <v>10</v>
      </c>
      <c r="C7" s="5" t="s">
        <v>25</v>
      </c>
      <c r="D7" s="9">
        <v>605.19592951882021</v>
      </c>
      <c r="E7" s="9">
        <v>357.22028098412699</v>
      </c>
      <c r="F7" s="9">
        <v>34.134133333333331</v>
      </c>
      <c r="G7" s="9">
        <v>208.40618186802666</v>
      </c>
      <c r="H7" s="9">
        <v>5.4353333333333333</v>
      </c>
    </row>
    <row r="8" spans="1:8" x14ac:dyDescent="0.3">
      <c r="A8" s="5" t="s">
        <v>14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14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14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15</v>
      </c>
      <c r="B7" s="4" t="s">
        <v>10</v>
      </c>
      <c r="C7" s="5" t="s">
        <v>25</v>
      </c>
      <c r="D7" s="9">
        <v>389.66366666666664</v>
      </c>
      <c r="E7" s="9">
        <v>335.80099999999993</v>
      </c>
      <c r="F7" s="9">
        <v>28.7</v>
      </c>
      <c r="G7" s="9">
        <v>25.162666666666667</v>
      </c>
      <c r="H7" s="9">
        <v>0</v>
      </c>
    </row>
    <row r="8" spans="1:8" x14ac:dyDescent="0.3">
      <c r="A8" s="5" t="s">
        <v>15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15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15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16</v>
      </c>
      <c r="B7" s="4" t="s">
        <v>10</v>
      </c>
      <c r="C7" s="5" t="s">
        <v>25</v>
      </c>
      <c r="D7" s="9">
        <v>1028.1991675434563</v>
      </c>
      <c r="E7" s="9">
        <v>902.04592899999989</v>
      </c>
      <c r="F7" s="9">
        <v>41.752144000000008</v>
      </c>
      <c r="G7" s="9">
        <v>83.107028210123204</v>
      </c>
      <c r="H7" s="9">
        <v>1.2940663333333335</v>
      </c>
    </row>
    <row r="8" spans="1:8" x14ac:dyDescent="0.3">
      <c r="A8" s="5" t="s">
        <v>16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16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16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25</v>
      </c>
      <c r="D7" s="9">
        <v>422.56387002894331</v>
      </c>
      <c r="E7" s="9">
        <v>280.30071509268515</v>
      </c>
      <c r="F7" s="9">
        <v>17.307845152292153</v>
      </c>
      <c r="G7" s="9">
        <v>124.95530978396603</v>
      </c>
      <c r="H7" s="9">
        <v>0</v>
      </c>
    </row>
    <row r="8" spans="1:8" x14ac:dyDescent="0.3">
      <c r="A8" s="5" t="s">
        <v>17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17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17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18</v>
      </c>
      <c r="B7" s="4" t="s">
        <v>10</v>
      </c>
      <c r="C7" s="5" t="s">
        <v>25</v>
      </c>
      <c r="D7" s="9">
        <v>315.8776666666667</v>
      </c>
      <c r="E7" s="9">
        <v>239.95533333333336</v>
      </c>
      <c r="F7" s="9">
        <v>21.950666666666663</v>
      </c>
      <c r="G7" s="9">
        <v>51.923000000000002</v>
      </c>
      <c r="H7" s="9">
        <v>2.0486666666666671</v>
      </c>
    </row>
    <row r="8" spans="1:8" x14ac:dyDescent="0.3">
      <c r="A8" s="5" t="s">
        <v>18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18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18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25</v>
      </c>
      <c r="D7" s="9">
        <v>780.0941879545453</v>
      </c>
      <c r="E7" s="9">
        <v>621.39170146825393</v>
      </c>
      <c r="F7" s="9">
        <v>41.674812161616167</v>
      </c>
      <c r="G7" s="9">
        <v>117.02767432467533</v>
      </c>
      <c r="H7" s="9">
        <v>0</v>
      </c>
    </row>
    <row r="8" spans="1:8" x14ac:dyDescent="0.3">
      <c r="A8" s="5" t="s">
        <v>19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19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19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25</v>
      </c>
      <c r="D7" s="9">
        <v>303.54649238095232</v>
      </c>
      <c r="E7" s="9">
        <v>239.64541682539675</v>
      </c>
      <c r="F7" s="9">
        <v>4.9024000000000001</v>
      </c>
      <c r="G7" s="9">
        <v>58.157675555555556</v>
      </c>
      <c r="H7" s="9">
        <v>0.84099999999999986</v>
      </c>
    </row>
    <row r="8" spans="1:8" x14ac:dyDescent="0.3">
      <c r="A8" s="5" t="s">
        <v>20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20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20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17" sqref="E1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25</v>
      </c>
      <c r="D7" s="9">
        <v>437.69391666666661</v>
      </c>
      <c r="E7" s="9">
        <v>372.93764999999991</v>
      </c>
      <c r="F7" s="9">
        <v>16.756500000000003</v>
      </c>
      <c r="G7" s="9">
        <v>47.916433333333337</v>
      </c>
      <c r="H7" s="9">
        <v>8.3333333333333329E-2</v>
      </c>
    </row>
    <row r="8" spans="1:8" x14ac:dyDescent="0.3">
      <c r="A8" s="5" t="s">
        <v>21</v>
      </c>
      <c r="B8" s="4" t="s">
        <v>10</v>
      </c>
      <c r="C8" s="5" t="s">
        <v>26</v>
      </c>
      <c r="D8" s="9"/>
      <c r="E8" s="9"/>
      <c r="F8" s="9"/>
      <c r="G8" s="9"/>
      <c r="H8" s="9"/>
    </row>
    <row r="9" spans="1:8" x14ac:dyDescent="0.3">
      <c r="A9" s="5" t="s">
        <v>21</v>
      </c>
      <c r="B9" s="4" t="s">
        <v>10</v>
      </c>
      <c r="C9" s="5" t="s">
        <v>27</v>
      </c>
      <c r="D9" s="9"/>
      <c r="E9" s="9"/>
      <c r="F9" s="9"/>
      <c r="G9" s="9"/>
      <c r="H9" s="9"/>
    </row>
    <row r="10" spans="1:8" x14ac:dyDescent="0.3">
      <c r="A10" s="5" t="s">
        <v>21</v>
      </c>
      <c r="B10" s="4" t="s">
        <v>10</v>
      </c>
      <c r="C10" s="5" t="s">
        <v>28</v>
      </c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2017-01-20T12:10:49Z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