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3\№ 0134-КР-23 Ремонт средств малой механизации\Приложение №1 - Техническое задание\"/>
    </mc:Choice>
  </mc:AlternateContent>
  <xr:revisionPtr revIDLastSave="0" documentId="13_ncr:1_{23EABAC9-AAD7-4070-9B9E-37954F21D85A}" xr6:coauthVersionLast="36" xr6:coauthVersionMax="36" xr10:uidLastSave="{00000000-0000-0000-0000-000000000000}"/>
  <bookViews>
    <workbookView xWindow="360" yWindow="60" windowWidth="13395" windowHeight="5190" activeTab="1" xr2:uid="{00000000-000D-0000-FFFF-FFFF00000000}"/>
  </bookViews>
  <sheets>
    <sheet name="Расчет" sheetId="2" r:id="rId1"/>
    <sheet name="Итог" sheetId="1" r:id="rId2"/>
  </sheets>
  <definedNames>
    <definedName name="_xlnm.Print_Titles" localSheetId="1">Итог!$4:$5</definedName>
  </definedNames>
  <calcPr calcId="191029"/>
</workbook>
</file>

<file path=xl/calcChain.xml><?xml version="1.0" encoding="utf-8"?>
<calcChain xmlns="http://schemas.openxmlformats.org/spreadsheetml/2006/main">
  <c r="F75" i="2" l="1"/>
  <c r="F76" i="2"/>
  <c r="F77" i="2"/>
  <c r="F78" i="2"/>
  <c r="F79" i="2"/>
  <c r="F80" i="2"/>
  <c r="F81" i="2"/>
  <c r="F82" i="2"/>
  <c r="F83" i="2"/>
  <c r="F74" i="2"/>
  <c r="F50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5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13" i="2"/>
  <c r="F12" i="2"/>
  <c r="D61" i="1" l="1"/>
  <c r="D62" i="1"/>
  <c r="D63" i="1"/>
  <c r="D64" i="1"/>
  <c r="D65" i="1"/>
  <c r="D66" i="1"/>
  <c r="D67" i="1"/>
  <c r="D68" i="1"/>
  <c r="D69" i="1"/>
  <c r="D6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6" i="1"/>
</calcChain>
</file>

<file path=xl/sharedStrings.xml><?xml version="1.0" encoding="utf-8"?>
<sst xmlns="http://schemas.openxmlformats.org/spreadsheetml/2006/main" count="179" uniqueCount="78">
  <si>
    <t>№ п/п</t>
  </si>
  <si>
    <t>Тип оборудования</t>
  </si>
  <si>
    <t>Техническая диагностика</t>
  </si>
  <si>
    <t>Промывка карбюратора</t>
  </si>
  <si>
    <t>Регулировка карбюратора</t>
  </si>
  <si>
    <t>Ремонт стартера</t>
  </si>
  <si>
    <t>Замена сальников</t>
  </si>
  <si>
    <t>Бензопила</t>
  </si>
  <si>
    <t>Триммер (мотокоса), высоторез</t>
  </si>
  <si>
    <t>Генератор</t>
  </si>
  <si>
    <t>Заместитель главного инженера</t>
  </si>
  <si>
    <t>Муратов А.А.</t>
  </si>
  <si>
    <t>по ремонту средста малой механизации</t>
  </si>
  <si>
    <t>Ремонт мото-и садовой техники</t>
  </si>
  <si>
    <t>Юго-Восток мастерская</t>
  </si>
  <si>
    <t>Сервисный центр "Маховик"</t>
  </si>
  <si>
    <t>Бесплатно</t>
  </si>
  <si>
    <t>Замена амортизаторов</t>
  </si>
  <si>
    <t>Замена барабана м/сцепления</t>
  </si>
  <si>
    <t>Замена барабана стартера</t>
  </si>
  <si>
    <t>Замена ведущей звездочки</t>
  </si>
  <si>
    <t>Замена воздушного фильтра</t>
  </si>
  <si>
    <t>Замена впускного патрубка</t>
  </si>
  <si>
    <t>Замена выключателя зажигания</t>
  </si>
  <si>
    <t>Замена глушителя</t>
  </si>
  <si>
    <t>Замена зубчатого упора</t>
  </si>
  <si>
    <t>Замена карбюратора</t>
  </si>
  <si>
    <t>Замена картера</t>
  </si>
  <si>
    <t>Замена катушки стартера</t>
  </si>
  <si>
    <t>Замена коленвала</t>
  </si>
  <si>
    <t>Замена крышки/пружины стартера</t>
  </si>
  <si>
    <t>Замена магнето</t>
  </si>
  <si>
    <t>Замена маслонасоса</t>
  </si>
  <si>
    <t>Замена маслопровода/фильтра</t>
  </si>
  <si>
    <t>Замена маховика</t>
  </si>
  <si>
    <t>Замена муфты сцепления</t>
  </si>
  <si>
    <t>Замена натяжителя цепи</t>
  </si>
  <si>
    <t>Замена поршневого кольца</t>
  </si>
  <si>
    <t>Замена поршня</t>
  </si>
  <si>
    <t>Замена праймера</t>
  </si>
  <si>
    <t>Замена стартера в сборе</t>
  </si>
  <si>
    <t>Замена тормоза цепи в сборе</t>
  </si>
  <si>
    <t>Замена цилиндра</t>
  </si>
  <si>
    <t>Переборка карбюратора (включая промывку и регулировку)</t>
  </si>
  <si>
    <t>Промывка воздушного фильтра</t>
  </si>
  <si>
    <t>Регулировка зазора магнето</t>
  </si>
  <si>
    <t>Проверка работоспособности</t>
  </si>
  <si>
    <r>
      <t xml:space="preserve">Вид работ: </t>
    </r>
    <r>
      <rPr>
        <sz val="10"/>
        <color theme="1"/>
        <rFont val="Calibri"/>
        <family val="2"/>
        <charset val="204"/>
        <scheme val="minor"/>
      </rPr>
      <t>Ремонт средств малой механизации</t>
    </r>
  </si>
  <si>
    <t>Замена резинового амортизатора (одного)</t>
  </si>
  <si>
    <t>Наименование услуги</t>
  </si>
  <si>
    <t>Наименование услуг</t>
  </si>
  <si>
    <t>без НДС</t>
  </si>
  <si>
    <t>с НДС</t>
  </si>
  <si>
    <t xml:space="preserve">Триммер (мотокоса), </t>
  </si>
  <si>
    <t>высоторез</t>
  </si>
  <si>
    <t>Замена масла</t>
  </si>
  <si>
    <t>Замена свечи зажигания</t>
  </si>
  <si>
    <t>Замена конденсатора</t>
  </si>
  <si>
    <t>Замена AVR</t>
  </si>
  <si>
    <t>Замена катушки зажигания</t>
  </si>
  <si>
    <t>Ремонт карбюратора</t>
  </si>
  <si>
    <t>Регулировка клапанов</t>
  </si>
  <si>
    <t>Регулировка оборотов</t>
  </si>
  <si>
    <t>Rebenz</t>
  </si>
  <si>
    <t>РемоТех Сервисный центр</t>
  </si>
  <si>
    <t>Изучены данные со следующих сайтов:
http://motoistra.ru/prays-list-po-remontu-benzokosa-trimmer (Ремонт мото-и садовой техник)
https://remont4tehniki.ru/stoimost-remonta-benzopili (Юго-Восток мастерская)
http://maxovik.ru/price/benzopil/prajs-list-po-remontu-benzopil (Сервисный центр "Маховик")
https://remoteh.ru/remont-benzogeneratorov/kurskaya (РемоТех Сервисный центр)
https://rebenz.ru/remont-benzogeneratorov (Rebenz)</t>
  </si>
  <si>
    <t>исп. Костин А.В.</t>
  </si>
  <si>
    <t>73-65</t>
  </si>
  <si>
    <t>по управлению производственными активами</t>
  </si>
  <si>
    <r>
      <t xml:space="preserve">Организация: </t>
    </r>
    <r>
      <rPr>
        <sz val="10"/>
        <color theme="1"/>
        <rFont val="Calibri"/>
        <family val="2"/>
        <charset val="204"/>
        <scheme val="minor"/>
      </rPr>
      <t>Филиал ПАО "Россети Центр" - "Курскэнерго"</t>
    </r>
  </si>
  <si>
    <t>С целью расчета еденичной стоимости выполнения работ по ремонту средств малой механизации проведен мониторинг рынка, посредством изучения данных с сайтов.</t>
  </si>
  <si>
    <t>Прейскурантная цена работы* за ед., 
руб. с НДС</t>
  </si>
  <si>
    <t>Средневзве-
шенная единичная стоимость работы, руб. 
с НДС</t>
  </si>
  <si>
    <t>* Стоимость работы без учёта стоимости запчастей</t>
  </si>
  <si>
    <t>Поскольку объем выполняемых работ не определен, предельная стоимость закупки в размере 1 084 487 (один миллион восемьдесят четыре тысячи четыреста восемьдесят семь) рубллей 40 копеек без учета НДС установлена в соответствии с лимитами расходов определенными Бизнес-планом филиала ПАО "Россети Центр"-"Курскэнерго"</t>
  </si>
  <si>
    <t>Единичная стоимость работы</t>
  </si>
  <si>
    <t xml:space="preserve">Единичная стоимость работы*, руб. </t>
  </si>
  <si>
    <t>Расчет средневзвешенной единичной стоимости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</si>
</sst>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0" xfId="0" applyFont="1" applyFill="1" applyAlignment="1">
      <alignment horizontal="left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 applyAlignment="1">
      <alignment horizontal="center"/>
    </xf>
    <xf numFmtId="0" fontId="3" fillId="0" borderId="0" xfId="0" applyFont="1" applyAlignment="1"/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/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 wrapText="1"/>
    </xf>
    <xf numFmtId="4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4" xfId="0" applyFont="1" applyBorder="1" applyAlignment="1">
      <alignment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4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Font="1" applyFill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"/>
  <sheetViews>
    <sheetView zoomScale="110" zoomScaleNormal="110" workbookViewId="0">
      <selection activeCell="A7" sqref="A7:F7"/>
    </sheetView>
  </sheetViews>
  <sheetFormatPr defaultColWidth="9.140625" defaultRowHeight="12.75" x14ac:dyDescent="0.2"/>
  <cols>
    <col min="1" max="1" width="4.85546875" style="7" customWidth="1"/>
    <col min="2" max="2" width="39" style="6" customWidth="1"/>
    <col min="3" max="5" width="12.42578125" style="7" customWidth="1"/>
    <col min="6" max="6" width="12.5703125" style="7" customWidth="1"/>
    <col min="7" max="7" width="18" style="7" customWidth="1"/>
    <col min="8" max="16384" width="9.140625" style="7"/>
  </cols>
  <sheetData>
    <row r="1" spans="1:7" ht="15.75" x14ac:dyDescent="0.25">
      <c r="A1" s="2" t="s">
        <v>77</v>
      </c>
    </row>
    <row r="3" spans="1:7" x14ac:dyDescent="0.2">
      <c r="A3" s="5" t="s">
        <v>47</v>
      </c>
    </row>
    <row r="4" spans="1:7" x14ac:dyDescent="0.2">
      <c r="A4" s="5" t="s">
        <v>69</v>
      </c>
    </row>
    <row r="6" spans="1:7" ht="25.5" customHeight="1" x14ac:dyDescent="0.2">
      <c r="A6" s="50" t="s">
        <v>70</v>
      </c>
      <c r="B6" s="51"/>
      <c r="C6" s="51"/>
      <c r="D6" s="51"/>
      <c r="E6" s="51"/>
      <c r="F6" s="51"/>
    </row>
    <row r="7" spans="1:7" ht="83.45" customHeight="1" x14ac:dyDescent="0.2">
      <c r="A7" s="52" t="s">
        <v>65</v>
      </c>
      <c r="B7" s="53"/>
      <c r="C7" s="53"/>
      <c r="D7" s="53"/>
      <c r="E7" s="53"/>
      <c r="F7" s="53"/>
    </row>
    <row r="8" spans="1:7" x14ac:dyDescent="0.2">
      <c r="A8" s="8"/>
    </row>
    <row r="9" spans="1:7" x14ac:dyDescent="0.2">
      <c r="A9" s="8"/>
      <c r="B9" s="12" t="s">
        <v>7</v>
      </c>
    </row>
    <row r="10" spans="1:7" ht="26.25" customHeight="1" x14ac:dyDescent="0.2">
      <c r="A10" s="44" t="s">
        <v>0</v>
      </c>
      <c r="B10" s="44" t="s">
        <v>49</v>
      </c>
      <c r="C10" s="44" t="s">
        <v>71</v>
      </c>
      <c r="D10" s="45"/>
      <c r="E10" s="45"/>
      <c r="F10" s="46" t="s">
        <v>72</v>
      </c>
    </row>
    <row r="11" spans="1:7" s="9" customFormat="1" ht="55.5" customHeight="1" x14ac:dyDescent="0.2">
      <c r="A11" s="44"/>
      <c r="B11" s="44"/>
      <c r="C11" s="41" t="s">
        <v>13</v>
      </c>
      <c r="D11" s="13" t="s">
        <v>14</v>
      </c>
      <c r="E11" s="13" t="s">
        <v>15</v>
      </c>
      <c r="F11" s="46"/>
    </row>
    <row r="12" spans="1:7" x14ac:dyDescent="0.2">
      <c r="A12" s="20">
        <v>1</v>
      </c>
      <c r="B12" s="14" t="s">
        <v>2</v>
      </c>
      <c r="C12" s="15">
        <v>700</v>
      </c>
      <c r="D12" s="16" t="s">
        <v>16</v>
      </c>
      <c r="E12" s="15">
        <v>450</v>
      </c>
      <c r="F12" s="15">
        <f>(C12+E12)/2</f>
        <v>575</v>
      </c>
      <c r="G12" s="10"/>
    </row>
    <row r="13" spans="1:7" x14ac:dyDescent="0.2">
      <c r="A13" s="20">
        <v>2</v>
      </c>
      <c r="B13" s="17" t="s">
        <v>17</v>
      </c>
      <c r="C13" s="18">
        <v>900</v>
      </c>
      <c r="D13" s="18">
        <v>600</v>
      </c>
      <c r="E13" s="18">
        <v>1140</v>
      </c>
      <c r="F13" s="18">
        <f>(C13+D13+E13)/3</f>
        <v>880</v>
      </c>
      <c r="G13" s="10"/>
    </row>
    <row r="14" spans="1:7" x14ac:dyDescent="0.2">
      <c r="A14" s="20">
        <v>3</v>
      </c>
      <c r="B14" s="17" t="s">
        <v>18</v>
      </c>
      <c r="C14" s="18">
        <v>350</v>
      </c>
      <c r="D14" s="18">
        <v>200</v>
      </c>
      <c r="E14" s="18">
        <v>380</v>
      </c>
      <c r="F14" s="18">
        <f t="shared" ref="F14:F45" si="0">(C14+D14+E14)/3</f>
        <v>310</v>
      </c>
      <c r="G14" s="10"/>
    </row>
    <row r="15" spans="1:7" x14ac:dyDescent="0.2">
      <c r="A15" s="20">
        <v>4</v>
      </c>
      <c r="B15" s="17" t="s">
        <v>19</v>
      </c>
      <c r="C15" s="18">
        <v>500</v>
      </c>
      <c r="D15" s="18">
        <v>300</v>
      </c>
      <c r="E15" s="18">
        <v>570</v>
      </c>
      <c r="F15" s="18">
        <f t="shared" si="0"/>
        <v>456.66666666666669</v>
      </c>
      <c r="G15" s="10"/>
    </row>
    <row r="16" spans="1:7" x14ac:dyDescent="0.2">
      <c r="A16" s="20">
        <v>5</v>
      </c>
      <c r="B16" s="17" t="s">
        <v>20</v>
      </c>
      <c r="C16" s="18">
        <v>350</v>
      </c>
      <c r="D16" s="18">
        <v>200</v>
      </c>
      <c r="E16" s="18">
        <v>380</v>
      </c>
      <c r="F16" s="18">
        <f t="shared" si="0"/>
        <v>310</v>
      </c>
      <c r="G16" s="10"/>
    </row>
    <row r="17" spans="1:7" x14ac:dyDescent="0.2">
      <c r="A17" s="20">
        <v>6</v>
      </c>
      <c r="B17" s="17" t="s">
        <v>21</v>
      </c>
      <c r="C17" s="18">
        <v>100</v>
      </c>
      <c r="D17" s="18">
        <v>100</v>
      </c>
      <c r="E17" s="18">
        <v>190</v>
      </c>
      <c r="F17" s="18">
        <f t="shared" si="0"/>
        <v>130</v>
      </c>
      <c r="G17" s="10"/>
    </row>
    <row r="18" spans="1:7" x14ac:dyDescent="0.2">
      <c r="A18" s="20">
        <v>7</v>
      </c>
      <c r="B18" s="17" t="s">
        <v>22</v>
      </c>
      <c r="C18" s="18">
        <v>1200</v>
      </c>
      <c r="D18" s="18">
        <v>700</v>
      </c>
      <c r="E18" s="18">
        <v>1330</v>
      </c>
      <c r="F18" s="18">
        <f t="shared" si="0"/>
        <v>1076.6666666666667</v>
      </c>
      <c r="G18" s="10"/>
    </row>
    <row r="19" spans="1:7" x14ac:dyDescent="0.2">
      <c r="A19" s="20">
        <v>8</v>
      </c>
      <c r="B19" s="17" t="s">
        <v>23</v>
      </c>
      <c r="C19" s="18">
        <v>350</v>
      </c>
      <c r="D19" s="18">
        <v>200</v>
      </c>
      <c r="E19" s="18">
        <v>380</v>
      </c>
      <c r="F19" s="18">
        <f t="shared" si="0"/>
        <v>310</v>
      </c>
      <c r="G19" s="10"/>
    </row>
    <row r="20" spans="1:7" x14ac:dyDescent="0.2">
      <c r="A20" s="20">
        <v>9</v>
      </c>
      <c r="B20" s="17" t="s">
        <v>24</v>
      </c>
      <c r="C20" s="18">
        <v>200</v>
      </c>
      <c r="D20" s="18">
        <v>300</v>
      </c>
      <c r="E20" s="18">
        <v>570</v>
      </c>
      <c r="F20" s="18">
        <f t="shared" si="0"/>
        <v>356.66666666666669</v>
      </c>
      <c r="G20" s="10"/>
    </row>
    <row r="21" spans="1:7" x14ac:dyDescent="0.2">
      <c r="A21" s="20">
        <v>10</v>
      </c>
      <c r="B21" s="17" t="s">
        <v>25</v>
      </c>
      <c r="C21" s="18">
        <v>100</v>
      </c>
      <c r="D21" s="18">
        <v>100</v>
      </c>
      <c r="E21" s="18">
        <v>190</v>
      </c>
      <c r="F21" s="18">
        <f t="shared" si="0"/>
        <v>130</v>
      </c>
      <c r="G21" s="10"/>
    </row>
    <row r="22" spans="1:7" x14ac:dyDescent="0.2">
      <c r="A22" s="20">
        <v>11</v>
      </c>
      <c r="B22" s="17" t="s">
        <v>26</v>
      </c>
      <c r="C22" s="18">
        <v>550</v>
      </c>
      <c r="D22" s="18">
        <v>300</v>
      </c>
      <c r="E22" s="18">
        <v>570</v>
      </c>
      <c r="F22" s="18">
        <f t="shared" si="0"/>
        <v>473.33333333333331</v>
      </c>
      <c r="G22" s="10"/>
    </row>
    <row r="23" spans="1:7" x14ac:dyDescent="0.2">
      <c r="A23" s="20">
        <v>12</v>
      </c>
      <c r="B23" s="17" t="s">
        <v>27</v>
      </c>
      <c r="C23" s="18">
        <v>2300</v>
      </c>
      <c r="D23" s="18">
        <v>1000</v>
      </c>
      <c r="E23" s="18">
        <v>3800</v>
      </c>
      <c r="F23" s="18">
        <f t="shared" si="0"/>
        <v>2366.6666666666665</v>
      </c>
      <c r="G23" s="10"/>
    </row>
    <row r="24" spans="1:7" x14ac:dyDescent="0.2">
      <c r="A24" s="20">
        <v>13</v>
      </c>
      <c r="B24" s="17" t="s">
        <v>28</v>
      </c>
      <c r="C24" s="18">
        <v>300</v>
      </c>
      <c r="D24" s="18">
        <v>200</v>
      </c>
      <c r="E24" s="18">
        <v>380</v>
      </c>
      <c r="F24" s="18">
        <f t="shared" si="0"/>
        <v>293.33333333333331</v>
      </c>
      <c r="G24" s="10"/>
    </row>
    <row r="25" spans="1:7" x14ac:dyDescent="0.2">
      <c r="A25" s="20">
        <v>14</v>
      </c>
      <c r="B25" s="17" t="s">
        <v>29</v>
      </c>
      <c r="C25" s="18">
        <v>4500</v>
      </c>
      <c r="D25" s="18">
        <v>1500</v>
      </c>
      <c r="E25" s="18">
        <v>4750</v>
      </c>
      <c r="F25" s="18">
        <f t="shared" si="0"/>
        <v>3583.3333333333335</v>
      </c>
      <c r="G25" s="10"/>
    </row>
    <row r="26" spans="1:7" x14ac:dyDescent="0.2">
      <c r="A26" s="20">
        <v>15</v>
      </c>
      <c r="B26" s="17" t="s">
        <v>30</v>
      </c>
      <c r="C26" s="18">
        <v>570</v>
      </c>
      <c r="D26" s="18">
        <v>300</v>
      </c>
      <c r="E26" s="18">
        <v>570</v>
      </c>
      <c r="F26" s="18">
        <f t="shared" si="0"/>
        <v>480</v>
      </c>
      <c r="G26" s="10"/>
    </row>
    <row r="27" spans="1:7" x14ac:dyDescent="0.2">
      <c r="A27" s="20">
        <v>16</v>
      </c>
      <c r="B27" s="17" t="s">
        <v>31</v>
      </c>
      <c r="C27" s="18">
        <v>400</v>
      </c>
      <c r="D27" s="18">
        <v>300</v>
      </c>
      <c r="E27" s="18">
        <v>570</v>
      </c>
      <c r="F27" s="18">
        <f t="shared" si="0"/>
        <v>423.33333333333331</v>
      </c>
      <c r="G27" s="10"/>
    </row>
    <row r="28" spans="1:7" x14ac:dyDescent="0.2">
      <c r="A28" s="20">
        <v>17</v>
      </c>
      <c r="B28" s="17" t="s">
        <v>32</v>
      </c>
      <c r="C28" s="18">
        <v>600</v>
      </c>
      <c r="D28" s="18">
        <v>300</v>
      </c>
      <c r="E28" s="18">
        <v>570</v>
      </c>
      <c r="F28" s="18">
        <f t="shared" si="0"/>
        <v>490</v>
      </c>
      <c r="G28" s="10"/>
    </row>
    <row r="29" spans="1:7" x14ac:dyDescent="0.2">
      <c r="A29" s="20">
        <v>18</v>
      </c>
      <c r="B29" s="17" t="s">
        <v>33</v>
      </c>
      <c r="C29" s="18">
        <v>500</v>
      </c>
      <c r="D29" s="18">
        <v>300</v>
      </c>
      <c r="E29" s="18">
        <v>570</v>
      </c>
      <c r="F29" s="18">
        <f t="shared" si="0"/>
        <v>456.66666666666669</v>
      </c>
      <c r="G29" s="10"/>
    </row>
    <row r="30" spans="1:7" x14ac:dyDescent="0.2">
      <c r="A30" s="20">
        <v>19</v>
      </c>
      <c r="B30" s="17" t="s">
        <v>34</v>
      </c>
      <c r="C30" s="18">
        <v>600</v>
      </c>
      <c r="D30" s="18">
        <v>500</v>
      </c>
      <c r="E30" s="18">
        <v>950</v>
      </c>
      <c r="F30" s="18">
        <f t="shared" si="0"/>
        <v>683.33333333333337</v>
      </c>
      <c r="G30" s="10"/>
    </row>
    <row r="31" spans="1:7" x14ac:dyDescent="0.2">
      <c r="A31" s="20">
        <v>20</v>
      </c>
      <c r="B31" s="17" t="s">
        <v>35</v>
      </c>
      <c r="C31" s="18">
        <v>300</v>
      </c>
      <c r="D31" s="18">
        <v>200</v>
      </c>
      <c r="E31" s="18">
        <v>380</v>
      </c>
      <c r="F31" s="18">
        <f t="shared" si="0"/>
        <v>293.33333333333331</v>
      </c>
      <c r="G31" s="10"/>
    </row>
    <row r="32" spans="1:7" x14ac:dyDescent="0.2">
      <c r="A32" s="20">
        <v>21</v>
      </c>
      <c r="B32" s="17" t="s">
        <v>36</v>
      </c>
      <c r="C32" s="18">
        <v>200</v>
      </c>
      <c r="D32" s="18">
        <v>100</v>
      </c>
      <c r="E32" s="18">
        <v>190</v>
      </c>
      <c r="F32" s="18">
        <f t="shared" si="0"/>
        <v>163.33333333333334</v>
      </c>
      <c r="G32" s="10"/>
    </row>
    <row r="33" spans="1:7" x14ac:dyDescent="0.2">
      <c r="A33" s="20">
        <v>22</v>
      </c>
      <c r="B33" s="17" t="s">
        <v>37</v>
      </c>
      <c r="C33" s="18">
        <v>2300</v>
      </c>
      <c r="D33" s="18">
        <v>1500</v>
      </c>
      <c r="E33" s="18">
        <v>2470</v>
      </c>
      <c r="F33" s="18">
        <f t="shared" si="0"/>
        <v>2090</v>
      </c>
      <c r="G33" s="10"/>
    </row>
    <row r="34" spans="1:7" x14ac:dyDescent="0.2">
      <c r="A34" s="20">
        <v>23</v>
      </c>
      <c r="B34" s="17" t="s">
        <v>38</v>
      </c>
      <c r="C34" s="18">
        <v>1900</v>
      </c>
      <c r="D34" s="18">
        <v>1500</v>
      </c>
      <c r="E34" s="18">
        <v>1900</v>
      </c>
      <c r="F34" s="18">
        <f t="shared" si="0"/>
        <v>1766.6666666666667</v>
      </c>
      <c r="G34" s="10"/>
    </row>
    <row r="35" spans="1:7" x14ac:dyDescent="0.2">
      <c r="A35" s="20">
        <v>24</v>
      </c>
      <c r="B35" s="17" t="s">
        <v>39</v>
      </c>
      <c r="C35" s="18">
        <v>300</v>
      </c>
      <c r="D35" s="18">
        <v>200</v>
      </c>
      <c r="E35" s="18">
        <v>380</v>
      </c>
      <c r="F35" s="18">
        <f t="shared" si="0"/>
        <v>293.33333333333331</v>
      </c>
      <c r="G35" s="10"/>
    </row>
    <row r="36" spans="1:7" x14ac:dyDescent="0.2">
      <c r="A36" s="20">
        <v>25</v>
      </c>
      <c r="B36" s="17" t="s">
        <v>6</v>
      </c>
      <c r="C36" s="18">
        <v>2800</v>
      </c>
      <c r="D36" s="18">
        <v>1500</v>
      </c>
      <c r="E36" s="18">
        <v>950</v>
      </c>
      <c r="F36" s="18">
        <f t="shared" si="0"/>
        <v>1750</v>
      </c>
      <c r="G36" s="10"/>
    </row>
    <row r="37" spans="1:7" x14ac:dyDescent="0.2">
      <c r="A37" s="20">
        <v>26</v>
      </c>
      <c r="B37" s="17" t="s">
        <v>40</v>
      </c>
      <c r="C37" s="18">
        <v>150</v>
      </c>
      <c r="D37" s="18">
        <v>100</v>
      </c>
      <c r="E37" s="18">
        <v>190</v>
      </c>
      <c r="F37" s="18">
        <f t="shared" si="0"/>
        <v>146.66666666666666</v>
      </c>
      <c r="G37" s="10"/>
    </row>
    <row r="38" spans="1:7" x14ac:dyDescent="0.2">
      <c r="A38" s="20">
        <v>27</v>
      </c>
      <c r="B38" s="17" t="s">
        <v>41</v>
      </c>
      <c r="C38" s="18">
        <v>150</v>
      </c>
      <c r="D38" s="18">
        <v>100</v>
      </c>
      <c r="E38" s="18">
        <v>190</v>
      </c>
      <c r="F38" s="18">
        <f t="shared" si="0"/>
        <v>146.66666666666666</v>
      </c>
      <c r="G38" s="10"/>
    </row>
    <row r="39" spans="1:7" x14ac:dyDescent="0.2">
      <c r="A39" s="20">
        <v>28</v>
      </c>
      <c r="B39" s="17" t="s">
        <v>42</v>
      </c>
      <c r="C39" s="18">
        <v>1900</v>
      </c>
      <c r="D39" s="18">
        <v>1500</v>
      </c>
      <c r="E39" s="18">
        <v>1900</v>
      </c>
      <c r="F39" s="18">
        <f t="shared" si="0"/>
        <v>1766.6666666666667</v>
      </c>
      <c r="G39" s="10"/>
    </row>
    <row r="40" spans="1:7" ht="25.5" x14ac:dyDescent="0.2">
      <c r="A40" s="20">
        <v>29</v>
      </c>
      <c r="B40" s="17" t="s">
        <v>43</v>
      </c>
      <c r="C40" s="18">
        <v>1500</v>
      </c>
      <c r="D40" s="18">
        <v>1000</v>
      </c>
      <c r="E40" s="18">
        <v>1900</v>
      </c>
      <c r="F40" s="18">
        <f t="shared" si="0"/>
        <v>1466.6666666666667</v>
      </c>
      <c r="G40" s="10"/>
    </row>
    <row r="41" spans="1:7" x14ac:dyDescent="0.2">
      <c r="A41" s="20">
        <v>30</v>
      </c>
      <c r="B41" s="17" t="s">
        <v>44</v>
      </c>
      <c r="C41" s="18">
        <v>200</v>
      </c>
      <c r="D41" s="18">
        <v>200</v>
      </c>
      <c r="E41" s="18">
        <v>380</v>
      </c>
      <c r="F41" s="18">
        <f t="shared" si="0"/>
        <v>260</v>
      </c>
      <c r="G41" s="10"/>
    </row>
    <row r="42" spans="1:7" x14ac:dyDescent="0.2">
      <c r="A42" s="20">
        <v>31</v>
      </c>
      <c r="B42" s="17" t="s">
        <v>45</v>
      </c>
      <c r="C42" s="18">
        <v>500</v>
      </c>
      <c r="D42" s="18">
        <v>300</v>
      </c>
      <c r="E42" s="18">
        <v>570</v>
      </c>
      <c r="F42" s="18">
        <f t="shared" si="0"/>
        <v>456.66666666666669</v>
      </c>
      <c r="G42" s="10"/>
    </row>
    <row r="43" spans="1:7" x14ac:dyDescent="0.2">
      <c r="A43" s="20">
        <v>32</v>
      </c>
      <c r="B43" s="17" t="s">
        <v>4</v>
      </c>
      <c r="C43" s="18">
        <v>700</v>
      </c>
      <c r="D43" s="18">
        <v>300</v>
      </c>
      <c r="E43" s="18">
        <v>570</v>
      </c>
      <c r="F43" s="18">
        <f t="shared" si="0"/>
        <v>523.33333333333337</v>
      </c>
      <c r="G43" s="10"/>
    </row>
    <row r="44" spans="1:7" x14ac:dyDescent="0.2">
      <c r="A44" s="20">
        <v>33</v>
      </c>
      <c r="B44" s="17" t="s">
        <v>5</v>
      </c>
      <c r="C44" s="18">
        <v>900</v>
      </c>
      <c r="D44" s="18">
        <v>500</v>
      </c>
      <c r="E44" s="18">
        <v>950</v>
      </c>
      <c r="F44" s="18">
        <f t="shared" si="0"/>
        <v>783.33333333333337</v>
      </c>
      <c r="G44" s="10"/>
    </row>
    <row r="45" spans="1:7" x14ac:dyDescent="0.2">
      <c r="A45" s="20">
        <v>34</v>
      </c>
      <c r="B45" s="17" t="s">
        <v>46</v>
      </c>
      <c r="C45" s="18">
        <v>400</v>
      </c>
      <c r="D45" s="18">
        <v>300</v>
      </c>
      <c r="E45" s="18">
        <v>950</v>
      </c>
      <c r="F45" s="18">
        <f t="shared" si="0"/>
        <v>550</v>
      </c>
      <c r="G45" s="10"/>
    </row>
    <row r="47" spans="1:7" x14ac:dyDescent="0.2">
      <c r="A47" s="8"/>
      <c r="B47" s="12" t="s">
        <v>8</v>
      </c>
    </row>
    <row r="48" spans="1:7" ht="26.25" customHeight="1" x14ac:dyDescent="0.2">
      <c r="A48" s="44" t="s">
        <v>0</v>
      </c>
      <c r="B48" s="44" t="s">
        <v>49</v>
      </c>
      <c r="C48" s="44" t="s">
        <v>71</v>
      </c>
      <c r="D48" s="45"/>
      <c r="E48" s="45"/>
      <c r="F48" s="46" t="s">
        <v>72</v>
      </c>
    </row>
    <row r="49" spans="1:7" s="9" customFormat="1" ht="55.5" customHeight="1" x14ac:dyDescent="0.2">
      <c r="A49" s="44"/>
      <c r="B49" s="44"/>
      <c r="C49" s="41" t="s">
        <v>13</v>
      </c>
      <c r="D49" s="13" t="s">
        <v>14</v>
      </c>
      <c r="E49" s="13" t="s">
        <v>15</v>
      </c>
      <c r="F49" s="46"/>
    </row>
    <row r="50" spans="1:7" x14ac:dyDescent="0.2">
      <c r="A50" s="20">
        <v>1</v>
      </c>
      <c r="B50" s="17" t="s">
        <v>2</v>
      </c>
      <c r="C50" s="18">
        <v>300</v>
      </c>
      <c r="D50" s="19" t="s">
        <v>16</v>
      </c>
      <c r="E50" s="18">
        <v>450</v>
      </c>
      <c r="F50" s="15">
        <f>(C50+E50)/2</f>
        <v>375</v>
      </c>
      <c r="G50" s="10"/>
    </row>
    <row r="51" spans="1:7" x14ac:dyDescent="0.2">
      <c r="A51" s="20">
        <v>2</v>
      </c>
      <c r="B51" s="17" t="s">
        <v>18</v>
      </c>
      <c r="C51" s="18">
        <v>600</v>
      </c>
      <c r="D51" s="18">
        <v>400</v>
      </c>
      <c r="E51" s="18">
        <v>760</v>
      </c>
      <c r="F51" s="18">
        <f t="shared" ref="F51:F69" si="1">(C51+D51+E51)/3</f>
        <v>586.66666666666663</v>
      </c>
      <c r="G51" s="10"/>
    </row>
    <row r="52" spans="1:7" x14ac:dyDescent="0.2">
      <c r="A52" s="20">
        <v>3</v>
      </c>
      <c r="B52" s="17" t="s">
        <v>21</v>
      </c>
      <c r="C52" s="18">
        <v>250</v>
      </c>
      <c r="D52" s="18">
        <v>100</v>
      </c>
      <c r="E52" s="18">
        <v>190</v>
      </c>
      <c r="F52" s="18">
        <f t="shared" si="1"/>
        <v>180</v>
      </c>
      <c r="G52" s="10"/>
    </row>
    <row r="53" spans="1:7" x14ac:dyDescent="0.2">
      <c r="A53" s="20">
        <v>4</v>
      </c>
      <c r="B53" s="17" t="s">
        <v>23</v>
      </c>
      <c r="C53" s="18">
        <v>500</v>
      </c>
      <c r="D53" s="18">
        <v>300</v>
      </c>
      <c r="E53" s="18">
        <v>950</v>
      </c>
      <c r="F53" s="18">
        <f t="shared" si="1"/>
        <v>583.33333333333337</v>
      </c>
      <c r="G53" s="10"/>
    </row>
    <row r="54" spans="1:7" x14ac:dyDescent="0.2">
      <c r="A54" s="20">
        <v>5</v>
      </c>
      <c r="B54" s="17" t="s">
        <v>24</v>
      </c>
      <c r="C54" s="18">
        <v>650</v>
      </c>
      <c r="D54" s="18">
        <v>200</v>
      </c>
      <c r="E54" s="18">
        <v>570</v>
      </c>
      <c r="F54" s="18">
        <f t="shared" si="1"/>
        <v>473.33333333333331</v>
      </c>
      <c r="G54" s="10"/>
    </row>
    <row r="55" spans="1:7" x14ac:dyDescent="0.2">
      <c r="A55" s="20">
        <v>6</v>
      </c>
      <c r="B55" s="17" t="s">
        <v>28</v>
      </c>
      <c r="C55" s="18">
        <v>550</v>
      </c>
      <c r="D55" s="18">
        <v>200</v>
      </c>
      <c r="E55" s="18">
        <v>380</v>
      </c>
      <c r="F55" s="18">
        <f t="shared" si="1"/>
        <v>376.66666666666669</v>
      </c>
      <c r="G55" s="10"/>
    </row>
    <row r="56" spans="1:7" x14ac:dyDescent="0.2">
      <c r="A56" s="20">
        <v>7</v>
      </c>
      <c r="B56" s="17" t="s">
        <v>29</v>
      </c>
      <c r="C56" s="18">
        <v>3250</v>
      </c>
      <c r="D56" s="18">
        <v>1500</v>
      </c>
      <c r="E56" s="18">
        <v>4750</v>
      </c>
      <c r="F56" s="18">
        <f t="shared" si="1"/>
        <v>3166.6666666666665</v>
      </c>
      <c r="G56" s="10"/>
    </row>
    <row r="57" spans="1:7" x14ac:dyDescent="0.2">
      <c r="A57" s="20">
        <v>8</v>
      </c>
      <c r="B57" s="17" t="s">
        <v>31</v>
      </c>
      <c r="C57" s="18">
        <v>450</v>
      </c>
      <c r="D57" s="18">
        <v>300</v>
      </c>
      <c r="E57" s="18">
        <v>570</v>
      </c>
      <c r="F57" s="18">
        <f t="shared" si="1"/>
        <v>440</v>
      </c>
      <c r="G57" s="10"/>
    </row>
    <row r="58" spans="1:7" x14ac:dyDescent="0.2">
      <c r="A58" s="20">
        <v>9</v>
      </c>
      <c r="B58" s="17" t="s">
        <v>34</v>
      </c>
      <c r="C58" s="18">
        <v>1000</v>
      </c>
      <c r="D58" s="18">
        <v>500</v>
      </c>
      <c r="E58" s="18">
        <v>950</v>
      </c>
      <c r="F58" s="18">
        <f t="shared" si="1"/>
        <v>816.66666666666663</v>
      </c>
      <c r="G58" s="10"/>
    </row>
    <row r="59" spans="1:7" x14ac:dyDescent="0.2">
      <c r="A59" s="20">
        <v>10</v>
      </c>
      <c r="B59" s="17" t="s">
        <v>35</v>
      </c>
      <c r="C59" s="18">
        <v>600</v>
      </c>
      <c r="D59" s="18">
        <v>400</v>
      </c>
      <c r="E59" s="18">
        <v>760</v>
      </c>
      <c r="F59" s="18">
        <f t="shared" si="1"/>
        <v>586.66666666666663</v>
      </c>
      <c r="G59" s="10"/>
    </row>
    <row r="60" spans="1:7" x14ac:dyDescent="0.2">
      <c r="A60" s="20">
        <v>11</v>
      </c>
      <c r="B60" s="17" t="s">
        <v>37</v>
      </c>
      <c r="C60" s="18">
        <v>1600</v>
      </c>
      <c r="D60" s="18">
        <v>1000</v>
      </c>
      <c r="E60" s="18">
        <v>2470</v>
      </c>
      <c r="F60" s="18">
        <f t="shared" si="1"/>
        <v>1690</v>
      </c>
      <c r="G60" s="10"/>
    </row>
    <row r="61" spans="1:7" x14ac:dyDescent="0.2">
      <c r="A61" s="20">
        <v>12</v>
      </c>
      <c r="B61" s="17" t="s">
        <v>38</v>
      </c>
      <c r="C61" s="18">
        <v>1450</v>
      </c>
      <c r="D61" s="18">
        <v>1000</v>
      </c>
      <c r="E61" s="18">
        <v>1900</v>
      </c>
      <c r="F61" s="18">
        <f t="shared" si="1"/>
        <v>1450</v>
      </c>
      <c r="G61" s="10"/>
    </row>
    <row r="62" spans="1:7" x14ac:dyDescent="0.2">
      <c r="A62" s="20">
        <v>13</v>
      </c>
      <c r="B62" s="17" t="s">
        <v>6</v>
      </c>
      <c r="C62" s="18">
        <v>1500</v>
      </c>
      <c r="D62" s="18">
        <v>1500</v>
      </c>
      <c r="E62" s="18">
        <v>2850</v>
      </c>
      <c r="F62" s="18">
        <f t="shared" si="1"/>
        <v>1950</v>
      </c>
      <c r="G62" s="10"/>
    </row>
    <row r="63" spans="1:7" x14ac:dyDescent="0.2">
      <c r="A63" s="20">
        <v>14</v>
      </c>
      <c r="B63" s="17" t="s">
        <v>40</v>
      </c>
      <c r="C63" s="18">
        <v>850</v>
      </c>
      <c r="D63" s="18">
        <v>300</v>
      </c>
      <c r="E63" s="18">
        <v>570</v>
      </c>
      <c r="F63" s="18">
        <f t="shared" si="1"/>
        <v>573.33333333333337</v>
      </c>
      <c r="G63" s="10"/>
    </row>
    <row r="64" spans="1:7" x14ac:dyDescent="0.2">
      <c r="A64" s="20">
        <v>15</v>
      </c>
      <c r="B64" s="17" t="s">
        <v>42</v>
      </c>
      <c r="C64" s="18">
        <v>1800</v>
      </c>
      <c r="D64" s="18">
        <v>1500</v>
      </c>
      <c r="E64" s="18">
        <v>1900</v>
      </c>
      <c r="F64" s="18">
        <f t="shared" si="1"/>
        <v>1733.3333333333333</v>
      </c>
      <c r="G64" s="10"/>
    </row>
    <row r="65" spans="1:7" x14ac:dyDescent="0.2">
      <c r="A65" s="20">
        <v>16</v>
      </c>
      <c r="B65" s="17" t="s">
        <v>44</v>
      </c>
      <c r="C65" s="18">
        <v>350</v>
      </c>
      <c r="D65" s="18">
        <v>200</v>
      </c>
      <c r="E65" s="18">
        <v>380</v>
      </c>
      <c r="F65" s="18">
        <f t="shared" si="1"/>
        <v>310</v>
      </c>
      <c r="G65" s="10"/>
    </row>
    <row r="66" spans="1:7" x14ac:dyDescent="0.2">
      <c r="A66" s="20">
        <v>17</v>
      </c>
      <c r="B66" s="17" t="s">
        <v>3</v>
      </c>
      <c r="C66" s="18">
        <v>1300</v>
      </c>
      <c r="D66" s="18">
        <v>400</v>
      </c>
      <c r="E66" s="18">
        <v>760</v>
      </c>
      <c r="F66" s="18">
        <f t="shared" si="1"/>
        <v>820</v>
      </c>
      <c r="G66" s="10"/>
    </row>
    <row r="67" spans="1:7" x14ac:dyDescent="0.2">
      <c r="A67" s="20">
        <v>18</v>
      </c>
      <c r="B67" s="17" t="s">
        <v>4</v>
      </c>
      <c r="C67" s="18">
        <v>500</v>
      </c>
      <c r="D67" s="18">
        <v>300</v>
      </c>
      <c r="E67" s="18">
        <v>570</v>
      </c>
      <c r="F67" s="18">
        <f t="shared" si="1"/>
        <v>456.66666666666669</v>
      </c>
      <c r="G67" s="10"/>
    </row>
    <row r="68" spans="1:7" x14ac:dyDescent="0.2">
      <c r="A68" s="20">
        <v>19</v>
      </c>
      <c r="B68" s="17" t="s">
        <v>5</v>
      </c>
      <c r="C68" s="18">
        <v>650</v>
      </c>
      <c r="D68" s="18">
        <v>500</v>
      </c>
      <c r="E68" s="18">
        <v>950</v>
      </c>
      <c r="F68" s="18">
        <f t="shared" si="1"/>
        <v>700</v>
      </c>
      <c r="G68" s="10"/>
    </row>
    <row r="69" spans="1:7" x14ac:dyDescent="0.2">
      <c r="A69" s="20">
        <v>20</v>
      </c>
      <c r="B69" s="17" t="s">
        <v>46</v>
      </c>
      <c r="C69" s="18">
        <v>400</v>
      </c>
      <c r="D69" s="18">
        <v>300</v>
      </c>
      <c r="E69" s="18">
        <v>950</v>
      </c>
      <c r="F69" s="18">
        <f t="shared" si="1"/>
        <v>550</v>
      </c>
      <c r="G69" s="10"/>
    </row>
    <row r="71" spans="1:7" x14ac:dyDescent="0.2">
      <c r="A71" s="8"/>
      <c r="B71" s="12" t="s">
        <v>9</v>
      </c>
    </row>
    <row r="72" spans="1:7" ht="24" customHeight="1" x14ac:dyDescent="0.2">
      <c r="A72" s="44" t="s">
        <v>0</v>
      </c>
      <c r="B72" s="44" t="s">
        <v>49</v>
      </c>
      <c r="C72" s="47" t="s">
        <v>71</v>
      </c>
      <c r="D72" s="48"/>
      <c r="E72" s="49"/>
      <c r="F72" s="46" t="s">
        <v>72</v>
      </c>
    </row>
    <row r="73" spans="1:7" s="9" customFormat="1" ht="54.75" customHeight="1" x14ac:dyDescent="0.2">
      <c r="A73" s="44"/>
      <c r="B73" s="44"/>
      <c r="C73" s="13" t="s">
        <v>64</v>
      </c>
      <c r="D73" s="41" t="s">
        <v>14</v>
      </c>
      <c r="E73" s="41" t="s">
        <v>63</v>
      </c>
      <c r="F73" s="46"/>
    </row>
    <row r="74" spans="1:7" x14ac:dyDescent="0.2">
      <c r="A74" s="20">
        <v>1</v>
      </c>
      <c r="B74" s="17" t="s">
        <v>55</v>
      </c>
      <c r="C74" s="18">
        <v>500</v>
      </c>
      <c r="D74" s="18">
        <v>500</v>
      </c>
      <c r="E74" s="18">
        <v>400</v>
      </c>
      <c r="F74" s="18">
        <f t="shared" ref="F74:F83" si="2">(C74+D74+E74)/3</f>
        <v>466.66666666666669</v>
      </c>
      <c r="G74" s="10"/>
    </row>
    <row r="75" spans="1:7" x14ac:dyDescent="0.2">
      <c r="A75" s="20">
        <v>2</v>
      </c>
      <c r="B75" s="17" t="s">
        <v>56</v>
      </c>
      <c r="C75" s="18">
        <v>200</v>
      </c>
      <c r="D75" s="18">
        <v>200</v>
      </c>
      <c r="E75" s="18">
        <v>250</v>
      </c>
      <c r="F75" s="18">
        <f t="shared" si="2"/>
        <v>216.66666666666666</v>
      </c>
      <c r="G75" s="10"/>
    </row>
    <row r="76" spans="1:7" x14ac:dyDescent="0.2">
      <c r="A76" s="20">
        <v>3</v>
      </c>
      <c r="B76" s="17" t="s">
        <v>5</v>
      </c>
      <c r="C76" s="18">
        <v>500</v>
      </c>
      <c r="D76" s="18">
        <v>800</v>
      </c>
      <c r="E76" s="18">
        <v>800</v>
      </c>
      <c r="F76" s="18">
        <f t="shared" si="2"/>
        <v>700</v>
      </c>
      <c r="G76" s="10"/>
    </row>
    <row r="77" spans="1:7" x14ac:dyDescent="0.2">
      <c r="A77" s="20">
        <v>4</v>
      </c>
      <c r="B77" s="17" t="s">
        <v>57</v>
      </c>
      <c r="C77" s="18">
        <v>400</v>
      </c>
      <c r="D77" s="18">
        <v>400</v>
      </c>
      <c r="E77" s="18">
        <v>200</v>
      </c>
      <c r="F77" s="18">
        <f t="shared" si="2"/>
        <v>333.33333333333331</v>
      </c>
      <c r="G77" s="10"/>
    </row>
    <row r="78" spans="1:7" x14ac:dyDescent="0.2">
      <c r="A78" s="20">
        <v>5</v>
      </c>
      <c r="B78" s="17" t="s">
        <v>58</v>
      </c>
      <c r="C78" s="18">
        <v>1000</v>
      </c>
      <c r="D78" s="18">
        <v>500</v>
      </c>
      <c r="E78" s="18">
        <v>300</v>
      </c>
      <c r="F78" s="18">
        <f t="shared" si="2"/>
        <v>600</v>
      </c>
      <c r="G78" s="10"/>
    </row>
    <row r="79" spans="1:7" x14ac:dyDescent="0.2">
      <c r="A79" s="20">
        <v>6</v>
      </c>
      <c r="B79" s="17" t="s">
        <v>59</v>
      </c>
      <c r="C79" s="18">
        <v>500</v>
      </c>
      <c r="D79" s="18">
        <v>480</v>
      </c>
      <c r="E79" s="18">
        <v>600</v>
      </c>
      <c r="F79" s="18">
        <f t="shared" si="2"/>
        <v>526.66666666666663</v>
      </c>
      <c r="G79" s="10"/>
    </row>
    <row r="80" spans="1:7" x14ac:dyDescent="0.2">
      <c r="A80" s="20">
        <v>7</v>
      </c>
      <c r="B80" s="17" t="s">
        <v>60</v>
      </c>
      <c r="C80" s="18">
        <v>1200</v>
      </c>
      <c r="D80" s="18">
        <v>1200</v>
      </c>
      <c r="E80" s="18">
        <v>1100</v>
      </c>
      <c r="F80" s="18">
        <f t="shared" si="2"/>
        <v>1166.6666666666667</v>
      </c>
      <c r="G80" s="10"/>
    </row>
    <row r="81" spans="1:7" x14ac:dyDescent="0.2">
      <c r="A81" s="20">
        <v>8</v>
      </c>
      <c r="B81" s="17" t="s">
        <v>61</v>
      </c>
      <c r="C81" s="18">
        <v>800</v>
      </c>
      <c r="D81" s="18">
        <v>600</v>
      </c>
      <c r="E81" s="18">
        <v>800</v>
      </c>
      <c r="F81" s="18">
        <f t="shared" si="2"/>
        <v>733.33333333333337</v>
      </c>
      <c r="G81" s="10"/>
    </row>
    <row r="82" spans="1:7" x14ac:dyDescent="0.2">
      <c r="A82" s="20">
        <v>9</v>
      </c>
      <c r="B82" s="17" t="s">
        <v>62</v>
      </c>
      <c r="C82" s="18">
        <v>200</v>
      </c>
      <c r="D82" s="18">
        <v>220</v>
      </c>
      <c r="E82" s="18">
        <v>700</v>
      </c>
      <c r="F82" s="18">
        <f t="shared" si="2"/>
        <v>373.33333333333331</v>
      </c>
      <c r="G82" s="10"/>
    </row>
    <row r="83" spans="1:7" x14ac:dyDescent="0.2">
      <c r="A83" s="20">
        <v>10</v>
      </c>
      <c r="B83" s="17" t="s">
        <v>48</v>
      </c>
      <c r="C83" s="18">
        <v>200</v>
      </c>
      <c r="D83" s="18">
        <v>250</v>
      </c>
      <c r="E83" s="18">
        <v>200</v>
      </c>
      <c r="F83" s="18">
        <f t="shared" si="2"/>
        <v>216.66666666666666</v>
      </c>
      <c r="G83" s="10"/>
    </row>
    <row r="84" spans="1:7" x14ac:dyDescent="0.2">
      <c r="A84" s="7" t="s">
        <v>73</v>
      </c>
    </row>
    <row r="85" spans="1:7" ht="8.25" customHeight="1" x14ac:dyDescent="0.2"/>
    <row r="86" spans="1:7" ht="54" customHeight="1" x14ac:dyDescent="0.2">
      <c r="A86" s="43" t="s">
        <v>74</v>
      </c>
      <c r="B86" s="43"/>
      <c r="C86" s="43"/>
      <c r="D86" s="43"/>
      <c r="E86" s="43"/>
      <c r="F86" s="43"/>
    </row>
    <row r="89" spans="1:7" x14ac:dyDescent="0.2">
      <c r="B89" s="6" t="s">
        <v>10</v>
      </c>
    </row>
    <row r="90" spans="1:7" x14ac:dyDescent="0.2">
      <c r="B90" s="6" t="s">
        <v>68</v>
      </c>
      <c r="E90" s="7" t="s">
        <v>11</v>
      </c>
    </row>
    <row r="92" spans="1:7" x14ac:dyDescent="0.2">
      <c r="B92" s="42" t="s">
        <v>66</v>
      </c>
    </row>
    <row r="93" spans="1:7" x14ac:dyDescent="0.2">
      <c r="B93" s="42" t="s">
        <v>67</v>
      </c>
    </row>
  </sheetData>
  <mergeCells count="15">
    <mergeCell ref="A6:F6"/>
    <mergeCell ref="A7:F7"/>
    <mergeCell ref="C10:E10"/>
    <mergeCell ref="A10:A11"/>
    <mergeCell ref="B10:B11"/>
    <mergeCell ref="F10:F11"/>
    <mergeCell ref="A86:F86"/>
    <mergeCell ref="B48:B49"/>
    <mergeCell ref="C48:E48"/>
    <mergeCell ref="F48:F49"/>
    <mergeCell ref="A72:A73"/>
    <mergeCell ref="B72:B73"/>
    <mergeCell ref="F72:F73"/>
    <mergeCell ref="A48:A49"/>
    <mergeCell ref="C72:E72"/>
  </mergeCells>
  <printOptions horizontalCentered="1"/>
  <pageMargins left="0.59055118110236227" right="0.19685039370078741" top="0.94488188976377963" bottom="0.3937007874015748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81"/>
  <sheetViews>
    <sheetView tabSelected="1" zoomScaleNormal="100" workbookViewId="0">
      <selection activeCell="I13" sqref="I13"/>
    </sheetView>
  </sheetViews>
  <sheetFormatPr defaultColWidth="9.140625" defaultRowHeight="12.75" x14ac:dyDescent="0.2"/>
  <cols>
    <col min="1" max="1" width="5.28515625" style="11" customWidth="1"/>
    <col min="2" max="2" width="22.85546875" style="7" customWidth="1"/>
    <col min="3" max="3" width="54.85546875" style="7" customWidth="1"/>
    <col min="4" max="5" width="11" style="7" customWidth="1"/>
    <col min="6" max="16384" width="9.140625" style="7"/>
  </cols>
  <sheetData>
    <row r="1" spans="1:5" ht="15.75" x14ac:dyDescent="0.25">
      <c r="A1" s="29" t="s">
        <v>75</v>
      </c>
      <c r="B1" s="12"/>
      <c r="C1" s="12"/>
      <c r="D1" s="12"/>
      <c r="E1" s="12"/>
    </row>
    <row r="2" spans="1:5" ht="15.75" x14ac:dyDescent="0.25">
      <c r="A2" s="29" t="s">
        <v>12</v>
      </c>
      <c r="B2" s="12"/>
      <c r="C2" s="12"/>
      <c r="D2" s="12"/>
      <c r="E2" s="12"/>
    </row>
    <row r="4" spans="1:5" ht="23.25" customHeight="1" x14ac:dyDescent="0.2">
      <c r="A4" s="56" t="s">
        <v>0</v>
      </c>
      <c r="B4" s="56" t="s">
        <v>1</v>
      </c>
      <c r="C4" s="56" t="s">
        <v>50</v>
      </c>
      <c r="D4" s="54" t="s">
        <v>76</v>
      </c>
      <c r="E4" s="55"/>
    </row>
    <row r="5" spans="1:5" ht="13.5" customHeight="1" x14ac:dyDescent="0.2">
      <c r="A5" s="57"/>
      <c r="B5" s="57"/>
      <c r="C5" s="58"/>
      <c r="D5" s="27" t="s">
        <v>51</v>
      </c>
      <c r="E5" s="27" t="s">
        <v>52</v>
      </c>
    </row>
    <row r="6" spans="1:5" s="22" customFormat="1" x14ac:dyDescent="0.2">
      <c r="A6" s="34">
        <v>1</v>
      </c>
      <c r="B6" s="31" t="s">
        <v>7</v>
      </c>
      <c r="C6" s="30" t="s">
        <v>2</v>
      </c>
      <c r="D6" s="21">
        <f>E6/1.2</f>
        <v>479.16666666666669</v>
      </c>
      <c r="E6" s="21">
        <v>575</v>
      </c>
    </row>
    <row r="7" spans="1:5" s="22" customFormat="1" x14ac:dyDescent="0.2">
      <c r="A7" s="35"/>
      <c r="B7" s="32"/>
      <c r="C7" s="30" t="s">
        <v>17</v>
      </c>
      <c r="D7" s="21">
        <f t="shared" ref="D7:D39" si="0">E7/1.2</f>
        <v>733.33333333333337</v>
      </c>
      <c r="E7" s="21">
        <v>880</v>
      </c>
    </row>
    <row r="8" spans="1:5" x14ac:dyDescent="0.2">
      <c r="A8" s="35"/>
      <c r="B8" s="32"/>
      <c r="C8" s="30" t="s">
        <v>18</v>
      </c>
      <c r="D8" s="21">
        <f t="shared" si="0"/>
        <v>258.33333333333337</v>
      </c>
      <c r="E8" s="21">
        <v>310</v>
      </c>
    </row>
    <row r="9" spans="1:5" x14ac:dyDescent="0.2">
      <c r="A9" s="35"/>
      <c r="B9" s="32"/>
      <c r="C9" s="30" t="s">
        <v>19</v>
      </c>
      <c r="D9" s="21">
        <f t="shared" si="0"/>
        <v>380.5555555555556</v>
      </c>
      <c r="E9" s="21">
        <v>456.66666666666669</v>
      </c>
    </row>
    <row r="10" spans="1:5" x14ac:dyDescent="0.2">
      <c r="A10" s="35"/>
      <c r="B10" s="32"/>
      <c r="C10" s="30" t="s">
        <v>20</v>
      </c>
      <c r="D10" s="21">
        <f t="shared" si="0"/>
        <v>258.33333333333337</v>
      </c>
      <c r="E10" s="21">
        <v>310</v>
      </c>
    </row>
    <row r="11" spans="1:5" x14ac:dyDescent="0.2">
      <c r="A11" s="35"/>
      <c r="B11" s="32"/>
      <c r="C11" s="30" t="s">
        <v>21</v>
      </c>
      <c r="D11" s="21">
        <f t="shared" si="0"/>
        <v>108.33333333333334</v>
      </c>
      <c r="E11" s="21">
        <v>130</v>
      </c>
    </row>
    <row r="12" spans="1:5" x14ac:dyDescent="0.2">
      <c r="A12" s="35"/>
      <c r="B12" s="32"/>
      <c r="C12" s="30" t="s">
        <v>22</v>
      </c>
      <c r="D12" s="21">
        <f t="shared" si="0"/>
        <v>897.22222222222229</v>
      </c>
      <c r="E12" s="21">
        <v>1076.6666666666667</v>
      </c>
    </row>
    <row r="13" spans="1:5" x14ac:dyDescent="0.2">
      <c r="A13" s="35"/>
      <c r="B13" s="32"/>
      <c r="C13" s="30" t="s">
        <v>23</v>
      </c>
      <c r="D13" s="21">
        <f t="shared" si="0"/>
        <v>258.33333333333337</v>
      </c>
      <c r="E13" s="21">
        <v>310</v>
      </c>
    </row>
    <row r="14" spans="1:5" x14ac:dyDescent="0.2">
      <c r="A14" s="35"/>
      <c r="B14" s="32"/>
      <c r="C14" s="30" t="s">
        <v>24</v>
      </c>
      <c r="D14" s="21">
        <f t="shared" si="0"/>
        <v>297.22222222222223</v>
      </c>
      <c r="E14" s="21">
        <v>356.66666666666669</v>
      </c>
    </row>
    <row r="15" spans="1:5" x14ac:dyDescent="0.2">
      <c r="A15" s="35"/>
      <c r="B15" s="32"/>
      <c r="C15" s="30" t="s">
        <v>25</v>
      </c>
      <c r="D15" s="21">
        <f t="shared" si="0"/>
        <v>108.33333333333334</v>
      </c>
      <c r="E15" s="21">
        <v>130</v>
      </c>
    </row>
    <row r="16" spans="1:5" x14ac:dyDescent="0.2">
      <c r="A16" s="35"/>
      <c r="B16" s="32"/>
      <c r="C16" s="30" t="s">
        <v>26</v>
      </c>
      <c r="D16" s="21">
        <f t="shared" si="0"/>
        <v>394.44444444444446</v>
      </c>
      <c r="E16" s="21">
        <v>473.33333333333331</v>
      </c>
    </row>
    <row r="17" spans="1:5" ht="15.75" customHeight="1" x14ac:dyDescent="0.2">
      <c r="A17" s="35"/>
      <c r="B17" s="32"/>
      <c r="C17" s="30" t="s">
        <v>27</v>
      </c>
      <c r="D17" s="21">
        <f t="shared" si="0"/>
        <v>1972.2222222222222</v>
      </c>
      <c r="E17" s="21">
        <v>2366.6666666666665</v>
      </c>
    </row>
    <row r="18" spans="1:5" x14ac:dyDescent="0.2">
      <c r="A18" s="35"/>
      <c r="B18" s="32"/>
      <c r="C18" s="30" t="s">
        <v>28</v>
      </c>
      <c r="D18" s="21">
        <f t="shared" si="0"/>
        <v>244.44444444444443</v>
      </c>
      <c r="E18" s="21">
        <v>293.33333333333331</v>
      </c>
    </row>
    <row r="19" spans="1:5" x14ac:dyDescent="0.2">
      <c r="A19" s="35"/>
      <c r="B19" s="32"/>
      <c r="C19" s="30" t="s">
        <v>29</v>
      </c>
      <c r="D19" s="21">
        <f t="shared" si="0"/>
        <v>2986.1111111111113</v>
      </c>
      <c r="E19" s="21">
        <v>3583.3333333333335</v>
      </c>
    </row>
    <row r="20" spans="1:5" x14ac:dyDescent="0.2">
      <c r="A20" s="35"/>
      <c r="B20" s="32"/>
      <c r="C20" s="30" t="s">
        <v>30</v>
      </c>
      <c r="D20" s="21">
        <f t="shared" si="0"/>
        <v>400</v>
      </c>
      <c r="E20" s="21">
        <v>480</v>
      </c>
    </row>
    <row r="21" spans="1:5" x14ac:dyDescent="0.2">
      <c r="A21" s="35"/>
      <c r="B21" s="32"/>
      <c r="C21" s="30" t="s">
        <v>31</v>
      </c>
      <c r="D21" s="21">
        <f t="shared" si="0"/>
        <v>352.77777777777777</v>
      </c>
      <c r="E21" s="21">
        <v>423.33333333333331</v>
      </c>
    </row>
    <row r="22" spans="1:5" x14ac:dyDescent="0.2">
      <c r="A22" s="35"/>
      <c r="B22" s="32"/>
      <c r="C22" s="30" t="s">
        <v>32</v>
      </c>
      <c r="D22" s="21">
        <f t="shared" si="0"/>
        <v>408.33333333333337</v>
      </c>
      <c r="E22" s="21">
        <v>490</v>
      </c>
    </row>
    <row r="23" spans="1:5" x14ac:dyDescent="0.2">
      <c r="A23" s="35"/>
      <c r="B23" s="32"/>
      <c r="C23" s="30" t="s">
        <v>33</v>
      </c>
      <c r="D23" s="21">
        <f t="shared" si="0"/>
        <v>380.5555555555556</v>
      </c>
      <c r="E23" s="21">
        <v>456.66666666666669</v>
      </c>
    </row>
    <row r="24" spans="1:5" x14ac:dyDescent="0.2">
      <c r="A24" s="35"/>
      <c r="B24" s="32"/>
      <c r="C24" s="30" t="s">
        <v>34</v>
      </c>
      <c r="D24" s="21">
        <f t="shared" si="0"/>
        <v>569.44444444444446</v>
      </c>
      <c r="E24" s="21">
        <v>683.33333333333337</v>
      </c>
    </row>
    <row r="25" spans="1:5" x14ac:dyDescent="0.2">
      <c r="A25" s="35"/>
      <c r="B25" s="32"/>
      <c r="C25" s="30" t="s">
        <v>35</v>
      </c>
      <c r="D25" s="21">
        <f t="shared" si="0"/>
        <v>244.44444444444443</v>
      </c>
      <c r="E25" s="21">
        <v>293.33333333333331</v>
      </c>
    </row>
    <row r="26" spans="1:5" x14ac:dyDescent="0.2">
      <c r="A26" s="35"/>
      <c r="B26" s="32"/>
      <c r="C26" s="30" t="s">
        <v>36</v>
      </c>
      <c r="D26" s="21">
        <f t="shared" si="0"/>
        <v>136.11111111111111</v>
      </c>
      <c r="E26" s="21">
        <v>163.33333333333334</v>
      </c>
    </row>
    <row r="27" spans="1:5" x14ac:dyDescent="0.2">
      <c r="A27" s="35"/>
      <c r="B27" s="32"/>
      <c r="C27" s="30" t="s">
        <v>37</v>
      </c>
      <c r="D27" s="21">
        <f t="shared" si="0"/>
        <v>1741.6666666666667</v>
      </c>
      <c r="E27" s="21">
        <v>2090</v>
      </c>
    </row>
    <row r="28" spans="1:5" x14ac:dyDescent="0.2">
      <c r="A28" s="35"/>
      <c r="B28" s="32"/>
      <c r="C28" s="30" t="s">
        <v>38</v>
      </c>
      <c r="D28" s="21">
        <f t="shared" si="0"/>
        <v>1472.2222222222224</v>
      </c>
      <c r="E28" s="21">
        <v>1766.6666666666667</v>
      </c>
    </row>
    <row r="29" spans="1:5" x14ac:dyDescent="0.2">
      <c r="A29" s="35"/>
      <c r="B29" s="32"/>
      <c r="C29" s="30" t="s">
        <v>39</v>
      </c>
      <c r="D29" s="21">
        <f t="shared" si="0"/>
        <v>244.44444444444443</v>
      </c>
      <c r="E29" s="21">
        <v>293.33333333333331</v>
      </c>
    </row>
    <row r="30" spans="1:5" x14ac:dyDescent="0.2">
      <c r="A30" s="35"/>
      <c r="B30" s="32"/>
      <c r="C30" s="30" t="s">
        <v>6</v>
      </c>
      <c r="D30" s="21">
        <f t="shared" si="0"/>
        <v>1458.3333333333335</v>
      </c>
      <c r="E30" s="21">
        <v>1750</v>
      </c>
    </row>
    <row r="31" spans="1:5" x14ac:dyDescent="0.2">
      <c r="A31" s="35"/>
      <c r="B31" s="32"/>
      <c r="C31" s="30" t="s">
        <v>40</v>
      </c>
      <c r="D31" s="21">
        <f t="shared" si="0"/>
        <v>122.22222222222221</v>
      </c>
      <c r="E31" s="21">
        <v>146.66666666666666</v>
      </c>
    </row>
    <row r="32" spans="1:5" x14ac:dyDescent="0.2">
      <c r="A32" s="35"/>
      <c r="B32" s="32"/>
      <c r="C32" s="30" t="s">
        <v>41</v>
      </c>
      <c r="D32" s="21">
        <f t="shared" si="0"/>
        <v>122.22222222222221</v>
      </c>
      <c r="E32" s="21">
        <v>146.66666666666666</v>
      </c>
    </row>
    <row r="33" spans="1:5" x14ac:dyDescent="0.2">
      <c r="A33" s="35"/>
      <c r="B33" s="32"/>
      <c r="C33" s="30" t="s">
        <v>42</v>
      </c>
      <c r="D33" s="21">
        <f t="shared" si="0"/>
        <v>1472.2222222222224</v>
      </c>
      <c r="E33" s="21">
        <v>1766.6666666666667</v>
      </c>
    </row>
    <row r="34" spans="1:5" x14ac:dyDescent="0.2">
      <c r="A34" s="35"/>
      <c r="B34" s="32"/>
      <c r="C34" s="30" t="s">
        <v>43</v>
      </c>
      <c r="D34" s="21">
        <f t="shared" si="0"/>
        <v>1222.2222222222224</v>
      </c>
      <c r="E34" s="21">
        <v>1466.6666666666667</v>
      </c>
    </row>
    <row r="35" spans="1:5" x14ac:dyDescent="0.2">
      <c r="A35" s="35"/>
      <c r="B35" s="32"/>
      <c r="C35" s="30" t="s">
        <v>44</v>
      </c>
      <c r="D35" s="21">
        <f t="shared" si="0"/>
        <v>216.66666666666669</v>
      </c>
      <c r="E35" s="21">
        <v>260</v>
      </c>
    </row>
    <row r="36" spans="1:5" x14ac:dyDescent="0.2">
      <c r="A36" s="35"/>
      <c r="B36" s="32"/>
      <c r="C36" s="30" t="s">
        <v>45</v>
      </c>
      <c r="D36" s="21">
        <f t="shared" si="0"/>
        <v>380.5555555555556</v>
      </c>
      <c r="E36" s="21">
        <v>456.66666666666669</v>
      </c>
    </row>
    <row r="37" spans="1:5" x14ac:dyDescent="0.2">
      <c r="A37" s="35"/>
      <c r="B37" s="32"/>
      <c r="C37" s="30" t="s">
        <v>4</v>
      </c>
      <c r="D37" s="21">
        <f t="shared" si="0"/>
        <v>436.11111111111114</v>
      </c>
      <c r="E37" s="21">
        <v>523.33333333333337</v>
      </c>
    </row>
    <row r="38" spans="1:5" x14ac:dyDescent="0.2">
      <c r="A38" s="35"/>
      <c r="B38" s="32"/>
      <c r="C38" s="30" t="s">
        <v>5</v>
      </c>
      <c r="D38" s="21">
        <f t="shared" si="0"/>
        <v>652.77777777777783</v>
      </c>
      <c r="E38" s="21">
        <v>783.33333333333337</v>
      </c>
    </row>
    <row r="39" spans="1:5" x14ac:dyDescent="0.2">
      <c r="A39" s="36"/>
      <c r="B39" s="33"/>
      <c r="C39" s="30" t="s">
        <v>46</v>
      </c>
      <c r="D39" s="21">
        <f t="shared" si="0"/>
        <v>458.33333333333337</v>
      </c>
      <c r="E39" s="21">
        <v>550</v>
      </c>
    </row>
    <row r="40" spans="1:5" x14ac:dyDescent="0.2">
      <c r="A40" s="34">
        <v>2</v>
      </c>
      <c r="B40" s="31" t="s">
        <v>53</v>
      </c>
      <c r="C40" s="17" t="s">
        <v>2</v>
      </c>
      <c r="D40" s="21">
        <f>E40/1.2</f>
        <v>312.5</v>
      </c>
      <c r="E40" s="18">
        <v>375</v>
      </c>
    </row>
    <row r="41" spans="1:5" x14ac:dyDescent="0.2">
      <c r="A41" s="35"/>
      <c r="B41" s="32" t="s">
        <v>54</v>
      </c>
      <c r="C41" s="17" t="s">
        <v>18</v>
      </c>
      <c r="D41" s="21">
        <f t="shared" ref="D41:D59" si="1">E41/1.2</f>
        <v>488.88888888888886</v>
      </c>
      <c r="E41" s="18">
        <v>586.66666666666663</v>
      </c>
    </row>
    <row r="42" spans="1:5" x14ac:dyDescent="0.2">
      <c r="A42" s="35"/>
      <c r="B42" s="32"/>
      <c r="C42" s="17" t="s">
        <v>21</v>
      </c>
      <c r="D42" s="21">
        <f t="shared" si="1"/>
        <v>150</v>
      </c>
      <c r="E42" s="18">
        <v>180</v>
      </c>
    </row>
    <row r="43" spans="1:5" x14ac:dyDescent="0.2">
      <c r="A43" s="35"/>
      <c r="B43" s="32"/>
      <c r="C43" s="17" t="s">
        <v>23</v>
      </c>
      <c r="D43" s="21">
        <f t="shared" si="1"/>
        <v>486.11111111111114</v>
      </c>
      <c r="E43" s="18">
        <v>583.33333333333337</v>
      </c>
    </row>
    <row r="44" spans="1:5" x14ac:dyDescent="0.2">
      <c r="A44" s="35"/>
      <c r="B44" s="32"/>
      <c r="C44" s="17" t="s">
        <v>24</v>
      </c>
      <c r="D44" s="21">
        <f t="shared" si="1"/>
        <v>394.44444444444446</v>
      </c>
      <c r="E44" s="18">
        <v>473.33333333333331</v>
      </c>
    </row>
    <row r="45" spans="1:5" x14ac:dyDescent="0.2">
      <c r="A45" s="35"/>
      <c r="B45" s="32"/>
      <c r="C45" s="17" t="s">
        <v>28</v>
      </c>
      <c r="D45" s="21">
        <f t="shared" si="1"/>
        <v>313.88888888888891</v>
      </c>
      <c r="E45" s="18">
        <v>376.66666666666669</v>
      </c>
    </row>
    <row r="46" spans="1:5" x14ac:dyDescent="0.2">
      <c r="A46" s="35"/>
      <c r="B46" s="32"/>
      <c r="C46" s="17" t="s">
        <v>29</v>
      </c>
      <c r="D46" s="21">
        <f t="shared" si="1"/>
        <v>2638.8888888888887</v>
      </c>
      <c r="E46" s="18">
        <v>3166.6666666666665</v>
      </c>
    </row>
    <row r="47" spans="1:5" x14ac:dyDescent="0.2">
      <c r="A47" s="35"/>
      <c r="B47" s="32"/>
      <c r="C47" s="17" t="s">
        <v>31</v>
      </c>
      <c r="D47" s="21">
        <f t="shared" si="1"/>
        <v>366.66666666666669</v>
      </c>
      <c r="E47" s="18">
        <v>440</v>
      </c>
    </row>
    <row r="48" spans="1:5" x14ac:dyDescent="0.2">
      <c r="A48" s="35"/>
      <c r="B48" s="32"/>
      <c r="C48" s="17" t="s">
        <v>34</v>
      </c>
      <c r="D48" s="21">
        <f t="shared" si="1"/>
        <v>680.55555555555554</v>
      </c>
      <c r="E48" s="18">
        <v>816.66666666666663</v>
      </c>
    </row>
    <row r="49" spans="1:5" x14ac:dyDescent="0.2">
      <c r="A49" s="35"/>
      <c r="B49" s="32"/>
      <c r="C49" s="17" t="s">
        <v>35</v>
      </c>
      <c r="D49" s="21">
        <f t="shared" si="1"/>
        <v>488.88888888888886</v>
      </c>
      <c r="E49" s="18">
        <v>586.66666666666663</v>
      </c>
    </row>
    <row r="50" spans="1:5" x14ac:dyDescent="0.2">
      <c r="A50" s="35"/>
      <c r="B50" s="32"/>
      <c r="C50" s="17" t="s">
        <v>37</v>
      </c>
      <c r="D50" s="21">
        <f t="shared" si="1"/>
        <v>1408.3333333333335</v>
      </c>
      <c r="E50" s="18">
        <v>1690</v>
      </c>
    </row>
    <row r="51" spans="1:5" x14ac:dyDescent="0.2">
      <c r="A51" s="35"/>
      <c r="B51" s="32"/>
      <c r="C51" s="17" t="s">
        <v>38</v>
      </c>
      <c r="D51" s="21">
        <f t="shared" si="1"/>
        <v>1208.3333333333335</v>
      </c>
      <c r="E51" s="18">
        <v>1450</v>
      </c>
    </row>
    <row r="52" spans="1:5" x14ac:dyDescent="0.2">
      <c r="A52" s="35"/>
      <c r="B52" s="32"/>
      <c r="C52" s="17" t="s">
        <v>6</v>
      </c>
      <c r="D52" s="21">
        <f t="shared" si="1"/>
        <v>1625</v>
      </c>
      <c r="E52" s="18">
        <v>1950</v>
      </c>
    </row>
    <row r="53" spans="1:5" x14ac:dyDescent="0.2">
      <c r="A53" s="35"/>
      <c r="B53" s="32"/>
      <c r="C53" s="17" t="s">
        <v>40</v>
      </c>
      <c r="D53" s="21">
        <f t="shared" si="1"/>
        <v>477.77777777777783</v>
      </c>
      <c r="E53" s="18">
        <v>573.33333333333337</v>
      </c>
    </row>
    <row r="54" spans="1:5" x14ac:dyDescent="0.2">
      <c r="A54" s="35"/>
      <c r="B54" s="32"/>
      <c r="C54" s="17" t="s">
        <v>42</v>
      </c>
      <c r="D54" s="21">
        <f t="shared" si="1"/>
        <v>1444.4444444444443</v>
      </c>
      <c r="E54" s="18">
        <v>1733.3333333333333</v>
      </c>
    </row>
    <row r="55" spans="1:5" x14ac:dyDescent="0.2">
      <c r="A55" s="35"/>
      <c r="B55" s="32"/>
      <c r="C55" s="17" t="s">
        <v>44</v>
      </c>
      <c r="D55" s="21">
        <f t="shared" si="1"/>
        <v>258.33333333333337</v>
      </c>
      <c r="E55" s="18">
        <v>310</v>
      </c>
    </row>
    <row r="56" spans="1:5" x14ac:dyDescent="0.2">
      <c r="A56" s="35"/>
      <c r="B56" s="32"/>
      <c r="C56" s="17" t="s">
        <v>3</v>
      </c>
      <c r="D56" s="21">
        <f t="shared" si="1"/>
        <v>683.33333333333337</v>
      </c>
      <c r="E56" s="18">
        <v>820</v>
      </c>
    </row>
    <row r="57" spans="1:5" x14ac:dyDescent="0.2">
      <c r="A57" s="35"/>
      <c r="B57" s="32"/>
      <c r="C57" s="17" t="s">
        <v>4</v>
      </c>
      <c r="D57" s="21">
        <f t="shared" si="1"/>
        <v>380.5555555555556</v>
      </c>
      <c r="E57" s="18">
        <v>456.66666666666669</v>
      </c>
    </row>
    <row r="58" spans="1:5" x14ac:dyDescent="0.2">
      <c r="A58" s="35"/>
      <c r="B58" s="32"/>
      <c r="C58" s="17" t="s">
        <v>5</v>
      </c>
      <c r="D58" s="21">
        <f t="shared" si="1"/>
        <v>583.33333333333337</v>
      </c>
      <c r="E58" s="18">
        <v>700</v>
      </c>
    </row>
    <row r="59" spans="1:5" x14ac:dyDescent="0.2">
      <c r="A59" s="36"/>
      <c r="B59" s="33"/>
      <c r="C59" s="17" t="s">
        <v>46</v>
      </c>
      <c r="D59" s="21">
        <f t="shared" si="1"/>
        <v>458.33333333333337</v>
      </c>
      <c r="E59" s="18">
        <v>550</v>
      </c>
    </row>
    <row r="60" spans="1:5" x14ac:dyDescent="0.2">
      <c r="A60" s="34">
        <v>3</v>
      </c>
      <c r="B60" s="37" t="s">
        <v>9</v>
      </c>
      <c r="C60" s="17" t="s">
        <v>55</v>
      </c>
      <c r="D60" s="21">
        <f>E60/1.2</f>
        <v>388.88888888888891</v>
      </c>
      <c r="E60" s="21">
        <v>466.66666666666669</v>
      </c>
    </row>
    <row r="61" spans="1:5" x14ac:dyDescent="0.2">
      <c r="A61" s="35"/>
      <c r="B61" s="38"/>
      <c r="C61" s="17" t="s">
        <v>56</v>
      </c>
      <c r="D61" s="21">
        <f t="shared" ref="D61:D69" si="2">E61/1.2</f>
        <v>180.55555555555554</v>
      </c>
      <c r="E61" s="21">
        <v>216.66666666666666</v>
      </c>
    </row>
    <row r="62" spans="1:5" x14ac:dyDescent="0.2">
      <c r="A62" s="35"/>
      <c r="B62" s="38"/>
      <c r="C62" s="17" t="s">
        <v>5</v>
      </c>
      <c r="D62" s="21">
        <f t="shared" si="2"/>
        <v>583.33333333333337</v>
      </c>
      <c r="E62" s="21">
        <v>700</v>
      </c>
    </row>
    <row r="63" spans="1:5" x14ac:dyDescent="0.2">
      <c r="A63" s="35"/>
      <c r="B63" s="38"/>
      <c r="C63" s="17" t="s">
        <v>57</v>
      </c>
      <c r="D63" s="21">
        <f t="shared" si="2"/>
        <v>277.77777777777777</v>
      </c>
      <c r="E63" s="21">
        <v>333.33333333333331</v>
      </c>
    </row>
    <row r="64" spans="1:5" x14ac:dyDescent="0.2">
      <c r="A64" s="35"/>
      <c r="B64" s="38"/>
      <c r="C64" s="17" t="s">
        <v>58</v>
      </c>
      <c r="D64" s="21">
        <f t="shared" si="2"/>
        <v>500</v>
      </c>
      <c r="E64" s="21">
        <v>600</v>
      </c>
    </row>
    <row r="65" spans="1:5" x14ac:dyDescent="0.2">
      <c r="A65" s="35"/>
      <c r="B65" s="38"/>
      <c r="C65" s="17" t="s">
        <v>59</v>
      </c>
      <c r="D65" s="21">
        <f t="shared" si="2"/>
        <v>438.88888888888886</v>
      </c>
      <c r="E65" s="21">
        <v>526.66666666666663</v>
      </c>
    </row>
    <row r="66" spans="1:5" x14ac:dyDescent="0.2">
      <c r="A66" s="35"/>
      <c r="B66" s="38"/>
      <c r="C66" s="17" t="s">
        <v>60</v>
      </c>
      <c r="D66" s="21">
        <f t="shared" si="2"/>
        <v>972.22222222222229</v>
      </c>
      <c r="E66" s="21">
        <v>1166.6666666666667</v>
      </c>
    </row>
    <row r="67" spans="1:5" x14ac:dyDescent="0.2">
      <c r="A67" s="35"/>
      <c r="B67" s="38"/>
      <c r="C67" s="17" t="s">
        <v>61</v>
      </c>
      <c r="D67" s="21">
        <f t="shared" si="2"/>
        <v>611.1111111111112</v>
      </c>
      <c r="E67" s="21">
        <v>733.33333333333337</v>
      </c>
    </row>
    <row r="68" spans="1:5" x14ac:dyDescent="0.2">
      <c r="A68" s="35"/>
      <c r="B68" s="38"/>
      <c r="C68" s="17" t="s">
        <v>62</v>
      </c>
      <c r="D68" s="21">
        <f t="shared" si="2"/>
        <v>311.11111111111109</v>
      </c>
      <c r="E68" s="21">
        <v>373.33333333333331</v>
      </c>
    </row>
    <row r="69" spans="1:5" x14ac:dyDescent="0.2">
      <c r="A69" s="36"/>
      <c r="B69" s="39"/>
      <c r="C69" s="17" t="s">
        <v>48</v>
      </c>
      <c r="D69" s="21">
        <f t="shared" si="2"/>
        <v>180.55555555555554</v>
      </c>
      <c r="E69" s="21">
        <v>216.66666666666666</v>
      </c>
    </row>
    <row r="70" spans="1:5" x14ac:dyDescent="0.2">
      <c r="A70" s="28"/>
      <c r="B70" s="23"/>
      <c r="C70" s="25"/>
      <c r="D70" s="24"/>
      <c r="E70" s="24"/>
    </row>
    <row r="71" spans="1:5" x14ac:dyDescent="0.2">
      <c r="A71" s="40" t="s">
        <v>73</v>
      </c>
      <c r="C71" s="26"/>
    </row>
    <row r="72" spans="1:5" x14ac:dyDescent="0.2">
      <c r="C72" s="26"/>
    </row>
    <row r="73" spans="1:5" s="1" customFormat="1" ht="15.75" x14ac:dyDescent="0.25">
      <c r="A73" s="4"/>
      <c r="C73" s="3"/>
    </row>
    <row r="74" spans="1:5" s="1" customFormat="1" ht="15.75" x14ac:dyDescent="0.25">
      <c r="A74" s="4"/>
      <c r="C74" s="3"/>
    </row>
    <row r="75" spans="1:5" s="1" customFormat="1" ht="15.75" x14ac:dyDescent="0.25">
      <c r="A75" s="4"/>
      <c r="C75" s="3"/>
    </row>
    <row r="76" spans="1:5" x14ac:dyDescent="0.2">
      <c r="C76" s="26"/>
    </row>
    <row r="77" spans="1:5" x14ac:dyDescent="0.2">
      <c r="C77" s="26"/>
    </row>
    <row r="78" spans="1:5" x14ac:dyDescent="0.2">
      <c r="C78" s="26"/>
    </row>
    <row r="79" spans="1:5" x14ac:dyDescent="0.2">
      <c r="C79" s="26"/>
    </row>
    <row r="80" spans="1:5" x14ac:dyDescent="0.2">
      <c r="C80" s="26"/>
    </row>
    <row r="81" spans="3:3" x14ac:dyDescent="0.2">
      <c r="C81" s="26"/>
    </row>
    <row r="82" spans="3:3" x14ac:dyDescent="0.2">
      <c r="C82" s="26"/>
    </row>
    <row r="83" spans="3:3" x14ac:dyDescent="0.2">
      <c r="C83" s="26"/>
    </row>
    <row r="84" spans="3:3" x14ac:dyDescent="0.2">
      <c r="C84" s="26"/>
    </row>
    <row r="85" spans="3:3" x14ac:dyDescent="0.2">
      <c r="C85" s="26"/>
    </row>
    <row r="86" spans="3:3" x14ac:dyDescent="0.2">
      <c r="C86" s="26"/>
    </row>
    <row r="87" spans="3:3" x14ac:dyDescent="0.2">
      <c r="C87" s="26"/>
    </row>
    <row r="88" spans="3:3" x14ac:dyDescent="0.2">
      <c r="C88" s="26"/>
    </row>
    <row r="89" spans="3:3" x14ac:dyDescent="0.2">
      <c r="C89" s="26"/>
    </row>
    <row r="90" spans="3:3" x14ac:dyDescent="0.2">
      <c r="C90" s="26"/>
    </row>
    <row r="91" spans="3:3" x14ac:dyDescent="0.2">
      <c r="C91" s="26"/>
    </row>
    <row r="92" spans="3:3" x14ac:dyDescent="0.2">
      <c r="C92" s="26"/>
    </row>
    <row r="93" spans="3:3" x14ac:dyDescent="0.2">
      <c r="C93" s="26"/>
    </row>
    <row r="94" spans="3:3" x14ac:dyDescent="0.2">
      <c r="C94" s="26"/>
    </row>
    <row r="95" spans="3:3" x14ac:dyDescent="0.2">
      <c r="C95" s="26"/>
    </row>
    <row r="96" spans="3:3" x14ac:dyDescent="0.2">
      <c r="C96" s="26"/>
    </row>
    <row r="97" spans="3:3" x14ac:dyDescent="0.2">
      <c r="C97" s="26"/>
    </row>
    <row r="98" spans="3:3" x14ac:dyDescent="0.2">
      <c r="C98" s="26"/>
    </row>
    <row r="99" spans="3:3" x14ac:dyDescent="0.2">
      <c r="C99" s="26"/>
    </row>
    <row r="100" spans="3:3" x14ac:dyDescent="0.2">
      <c r="C100" s="26"/>
    </row>
    <row r="101" spans="3:3" x14ac:dyDescent="0.2">
      <c r="C101" s="26"/>
    </row>
    <row r="102" spans="3:3" x14ac:dyDescent="0.2">
      <c r="C102" s="26"/>
    </row>
    <row r="103" spans="3:3" x14ac:dyDescent="0.2">
      <c r="C103" s="26"/>
    </row>
    <row r="104" spans="3:3" x14ac:dyDescent="0.2">
      <c r="C104" s="26"/>
    </row>
    <row r="105" spans="3:3" x14ac:dyDescent="0.2">
      <c r="C105" s="26"/>
    </row>
    <row r="106" spans="3:3" x14ac:dyDescent="0.2">
      <c r="C106" s="26"/>
    </row>
    <row r="107" spans="3:3" x14ac:dyDescent="0.2">
      <c r="C107" s="26"/>
    </row>
    <row r="108" spans="3:3" x14ac:dyDescent="0.2">
      <c r="C108" s="26"/>
    </row>
    <row r="109" spans="3:3" x14ac:dyDescent="0.2">
      <c r="C109" s="26"/>
    </row>
    <row r="110" spans="3:3" x14ac:dyDescent="0.2">
      <c r="C110" s="26"/>
    </row>
    <row r="111" spans="3:3" x14ac:dyDescent="0.2">
      <c r="C111" s="26"/>
    </row>
    <row r="112" spans="3:3" x14ac:dyDescent="0.2">
      <c r="C112" s="26"/>
    </row>
    <row r="113" spans="3:3" x14ac:dyDescent="0.2">
      <c r="C113" s="26"/>
    </row>
    <row r="114" spans="3:3" x14ac:dyDescent="0.2">
      <c r="C114" s="26"/>
    </row>
    <row r="115" spans="3:3" x14ac:dyDescent="0.2">
      <c r="C115" s="26"/>
    </row>
    <row r="116" spans="3:3" x14ac:dyDescent="0.2">
      <c r="C116" s="26"/>
    </row>
    <row r="117" spans="3:3" x14ac:dyDescent="0.2">
      <c r="C117" s="26"/>
    </row>
    <row r="118" spans="3:3" x14ac:dyDescent="0.2">
      <c r="C118" s="26"/>
    </row>
    <row r="119" spans="3:3" x14ac:dyDescent="0.2">
      <c r="C119" s="26"/>
    </row>
    <row r="120" spans="3:3" x14ac:dyDescent="0.2">
      <c r="C120" s="26"/>
    </row>
    <row r="121" spans="3:3" x14ac:dyDescent="0.2">
      <c r="C121" s="26"/>
    </row>
    <row r="122" spans="3:3" x14ac:dyDescent="0.2">
      <c r="C122" s="26"/>
    </row>
    <row r="123" spans="3:3" x14ac:dyDescent="0.2">
      <c r="C123" s="26"/>
    </row>
    <row r="124" spans="3:3" x14ac:dyDescent="0.2">
      <c r="C124" s="26"/>
    </row>
    <row r="125" spans="3:3" x14ac:dyDescent="0.2">
      <c r="C125" s="26"/>
    </row>
    <row r="126" spans="3:3" x14ac:dyDescent="0.2">
      <c r="C126" s="26"/>
    </row>
    <row r="127" spans="3:3" x14ac:dyDescent="0.2">
      <c r="C127" s="26"/>
    </row>
    <row r="128" spans="3:3" x14ac:dyDescent="0.2">
      <c r="C128" s="26"/>
    </row>
    <row r="129" spans="3:3" x14ac:dyDescent="0.2">
      <c r="C129" s="26"/>
    </row>
    <row r="130" spans="3:3" x14ac:dyDescent="0.2">
      <c r="C130" s="26"/>
    </row>
    <row r="131" spans="3:3" x14ac:dyDescent="0.2">
      <c r="C131" s="26"/>
    </row>
    <row r="132" spans="3:3" x14ac:dyDescent="0.2">
      <c r="C132" s="26"/>
    </row>
    <row r="133" spans="3:3" x14ac:dyDescent="0.2">
      <c r="C133" s="26"/>
    </row>
    <row r="134" spans="3:3" x14ac:dyDescent="0.2">
      <c r="C134" s="26"/>
    </row>
    <row r="135" spans="3:3" x14ac:dyDescent="0.2">
      <c r="C135" s="26"/>
    </row>
    <row r="136" spans="3:3" x14ac:dyDescent="0.2">
      <c r="C136" s="26"/>
    </row>
    <row r="137" spans="3:3" x14ac:dyDescent="0.2">
      <c r="C137" s="26"/>
    </row>
    <row r="138" spans="3:3" x14ac:dyDescent="0.2">
      <c r="C138" s="26"/>
    </row>
    <row r="139" spans="3:3" x14ac:dyDescent="0.2">
      <c r="C139" s="26"/>
    </row>
    <row r="140" spans="3:3" x14ac:dyDescent="0.2">
      <c r="C140" s="26"/>
    </row>
    <row r="141" spans="3:3" x14ac:dyDescent="0.2">
      <c r="C141" s="26"/>
    </row>
    <row r="142" spans="3:3" x14ac:dyDescent="0.2">
      <c r="C142" s="26"/>
    </row>
    <row r="143" spans="3:3" x14ac:dyDescent="0.2">
      <c r="C143" s="26"/>
    </row>
    <row r="144" spans="3:3" x14ac:dyDescent="0.2">
      <c r="C144" s="26"/>
    </row>
    <row r="145" spans="3:3" x14ac:dyDescent="0.2">
      <c r="C145" s="26"/>
    </row>
    <row r="146" spans="3:3" x14ac:dyDescent="0.2">
      <c r="C146" s="26"/>
    </row>
    <row r="147" spans="3:3" x14ac:dyDescent="0.2">
      <c r="C147" s="26"/>
    </row>
    <row r="148" spans="3:3" x14ac:dyDescent="0.2">
      <c r="C148" s="26"/>
    </row>
    <row r="149" spans="3:3" x14ac:dyDescent="0.2">
      <c r="C149" s="26"/>
    </row>
    <row r="150" spans="3:3" x14ac:dyDescent="0.2">
      <c r="C150" s="26"/>
    </row>
    <row r="151" spans="3:3" x14ac:dyDescent="0.2">
      <c r="C151" s="26"/>
    </row>
    <row r="152" spans="3:3" x14ac:dyDescent="0.2">
      <c r="C152" s="26"/>
    </row>
    <row r="153" spans="3:3" x14ac:dyDescent="0.2">
      <c r="C153" s="26"/>
    </row>
    <row r="154" spans="3:3" x14ac:dyDescent="0.2">
      <c r="C154" s="26"/>
    </row>
    <row r="155" spans="3:3" x14ac:dyDescent="0.2">
      <c r="C155" s="26"/>
    </row>
    <row r="156" spans="3:3" x14ac:dyDescent="0.2">
      <c r="C156" s="26"/>
    </row>
    <row r="157" spans="3:3" x14ac:dyDescent="0.2">
      <c r="C157" s="26"/>
    </row>
    <row r="158" spans="3:3" x14ac:dyDescent="0.2">
      <c r="C158" s="26"/>
    </row>
    <row r="159" spans="3:3" x14ac:dyDescent="0.2">
      <c r="C159" s="26"/>
    </row>
    <row r="160" spans="3:3" x14ac:dyDescent="0.2">
      <c r="C160" s="26"/>
    </row>
    <row r="161" spans="3:3" x14ac:dyDescent="0.2">
      <c r="C161" s="26"/>
    </row>
    <row r="162" spans="3:3" x14ac:dyDescent="0.2">
      <c r="C162" s="26"/>
    </row>
    <row r="163" spans="3:3" x14ac:dyDescent="0.2">
      <c r="C163" s="26"/>
    </row>
    <row r="164" spans="3:3" x14ac:dyDescent="0.2">
      <c r="C164" s="26"/>
    </row>
    <row r="165" spans="3:3" x14ac:dyDescent="0.2">
      <c r="C165" s="26"/>
    </row>
    <row r="166" spans="3:3" x14ac:dyDescent="0.2">
      <c r="C166" s="26"/>
    </row>
    <row r="167" spans="3:3" x14ac:dyDescent="0.2">
      <c r="C167" s="26"/>
    </row>
    <row r="168" spans="3:3" x14ac:dyDescent="0.2">
      <c r="C168" s="26"/>
    </row>
    <row r="169" spans="3:3" x14ac:dyDescent="0.2">
      <c r="C169" s="26"/>
    </row>
    <row r="170" spans="3:3" x14ac:dyDescent="0.2">
      <c r="C170" s="26"/>
    </row>
    <row r="171" spans="3:3" x14ac:dyDescent="0.2">
      <c r="C171" s="26"/>
    </row>
    <row r="172" spans="3:3" x14ac:dyDescent="0.2">
      <c r="C172" s="26"/>
    </row>
    <row r="173" spans="3:3" x14ac:dyDescent="0.2">
      <c r="C173" s="26"/>
    </row>
    <row r="174" spans="3:3" x14ac:dyDescent="0.2">
      <c r="C174" s="26"/>
    </row>
    <row r="175" spans="3:3" x14ac:dyDescent="0.2">
      <c r="C175" s="26"/>
    </row>
    <row r="176" spans="3:3" x14ac:dyDescent="0.2">
      <c r="C176" s="26"/>
    </row>
    <row r="177" spans="3:3" x14ac:dyDescent="0.2">
      <c r="C177" s="26"/>
    </row>
    <row r="178" spans="3:3" x14ac:dyDescent="0.2">
      <c r="C178" s="26"/>
    </row>
    <row r="179" spans="3:3" x14ac:dyDescent="0.2">
      <c r="C179" s="26"/>
    </row>
    <row r="180" spans="3:3" x14ac:dyDescent="0.2">
      <c r="C180" s="26"/>
    </row>
    <row r="181" spans="3:3" x14ac:dyDescent="0.2">
      <c r="C181" s="26"/>
    </row>
    <row r="182" spans="3:3" x14ac:dyDescent="0.2">
      <c r="C182" s="26"/>
    </row>
    <row r="183" spans="3:3" x14ac:dyDescent="0.2">
      <c r="C183" s="26"/>
    </row>
    <row r="184" spans="3:3" x14ac:dyDescent="0.2">
      <c r="C184" s="26"/>
    </row>
    <row r="185" spans="3:3" x14ac:dyDescent="0.2">
      <c r="C185" s="26"/>
    </row>
    <row r="186" spans="3:3" x14ac:dyDescent="0.2">
      <c r="C186" s="26"/>
    </row>
    <row r="187" spans="3:3" x14ac:dyDescent="0.2">
      <c r="C187" s="26"/>
    </row>
    <row r="188" spans="3:3" x14ac:dyDescent="0.2">
      <c r="C188" s="26"/>
    </row>
    <row r="189" spans="3:3" x14ac:dyDescent="0.2">
      <c r="C189" s="26"/>
    </row>
    <row r="190" spans="3:3" x14ac:dyDescent="0.2">
      <c r="C190" s="26"/>
    </row>
    <row r="191" spans="3:3" x14ac:dyDescent="0.2">
      <c r="C191" s="26"/>
    </row>
    <row r="192" spans="3:3" x14ac:dyDescent="0.2">
      <c r="C192" s="26"/>
    </row>
    <row r="193" spans="3:3" x14ac:dyDescent="0.2">
      <c r="C193" s="26"/>
    </row>
    <row r="194" spans="3:3" x14ac:dyDescent="0.2">
      <c r="C194" s="26"/>
    </row>
    <row r="195" spans="3:3" x14ac:dyDescent="0.2">
      <c r="C195" s="26"/>
    </row>
    <row r="196" spans="3:3" x14ac:dyDescent="0.2">
      <c r="C196" s="26"/>
    </row>
    <row r="197" spans="3:3" x14ac:dyDescent="0.2">
      <c r="C197" s="26"/>
    </row>
    <row r="198" spans="3:3" x14ac:dyDescent="0.2">
      <c r="C198" s="26"/>
    </row>
    <row r="199" spans="3:3" x14ac:dyDescent="0.2">
      <c r="C199" s="26"/>
    </row>
    <row r="200" spans="3:3" x14ac:dyDescent="0.2">
      <c r="C200" s="26"/>
    </row>
    <row r="201" spans="3:3" x14ac:dyDescent="0.2">
      <c r="C201" s="26"/>
    </row>
    <row r="202" spans="3:3" x14ac:dyDescent="0.2">
      <c r="C202" s="26"/>
    </row>
    <row r="203" spans="3:3" x14ac:dyDescent="0.2">
      <c r="C203" s="26"/>
    </row>
    <row r="204" spans="3:3" x14ac:dyDescent="0.2">
      <c r="C204" s="26"/>
    </row>
    <row r="205" spans="3:3" x14ac:dyDescent="0.2">
      <c r="C205" s="26"/>
    </row>
    <row r="206" spans="3:3" x14ac:dyDescent="0.2">
      <c r="C206" s="26"/>
    </row>
    <row r="207" spans="3:3" x14ac:dyDescent="0.2">
      <c r="C207" s="26"/>
    </row>
    <row r="208" spans="3:3" x14ac:dyDescent="0.2">
      <c r="C208" s="26"/>
    </row>
    <row r="209" spans="3:3" x14ac:dyDescent="0.2">
      <c r="C209" s="26"/>
    </row>
    <row r="210" spans="3:3" x14ac:dyDescent="0.2">
      <c r="C210" s="26"/>
    </row>
    <row r="211" spans="3:3" x14ac:dyDescent="0.2">
      <c r="C211" s="26"/>
    </row>
    <row r="212" spans="3:3" x14ac:dyDescent="0.2">
      <c r="C212" s="26"/>
    </row>
    <row r="213" spans="3:3" x14ac:dyDescent="0.2">
      <c r="C213" s="26"/>
    </row>
    <row r="214" spans="3:3" x14ac:dyDescent="0.2">
      <c r="C214" s="26"/>
    </row>
    <row r="215" spans="3:3" x14ac:dyDescent="0.2">
      <c r="C215" s="26"/>
    </row>
    <row r="216" spans="3:3" x14ac:dyDescent="0.2">
      <c r="C216" s="26"/>
    </row>
    <row r="217" spans="3:3" x14ac:dyDescent="0.2">
      <c r="C217" s="26"/>
    </row>
    <row r="218" spans="3:3" x14ac:dyDescent="0.2">
      <c r="C218" s="26"/>
    </row>
    <row r="219" spans="3:3" x14ac:dyDescent="0.2">
      <c r="C219" s="26"/>
    </row>
    <row r="220" spans="3:3" x14ac:dyDescent="0.2">
      <c r="C220" s="26"/>
    </row>
    <row r="221" spans="3:3" x14ac:dyDescent="0.2">
      <c r="C221" s="26"/>
    </row>
    <row r="222" spans="3:3" x14ac:dyDescent="0.2">
      <c r="C222" s="26"/>
    </row>
    <row r="223" spans="3:3" x14ac:dyDescent="0.2">
      <c r="C223" s="26"/>
    </row>
    <row r="224" spans="3:3" x14ac:dyDescent="0.2">
      <c r="C224" s="26"/>
    </row>
    <row r="225" spans="3:3" x14ac:dyDescent="0.2">
      <c r="C225" s="26"/>
    </row>
    <row r="226" spans="3:3" x14ac:dyDescent="0.2">
      <c r="C226" s="26"/>
    </row>
    <row r="227" spans="3:3" x14ac:dyDescent="0.2">
      <c r="C227" s="26"/>
    </row>
    <row r="228" spans="3:3" x14ac:dyDescent="0.2">
      <c r="C228" s="26"/>
    </row>
    <row r="229" spans="3:3" x14ac:dyDescent="0.2">
      <c r="C229" s="26"/>
    </row>
    <row r="230" spans="3:3" x14ac:dyDescent="0.2">
      <c r="C230" s="26"/>
    </row>
    <row r="231" spans="3:3" x14ac:dyDescent="0.2">
      <c r="C231" s="26"/>
    </row>
    <row r="232" spans="3:3" x14ac:dyDescent="0.2">
      <c r="C232" s="26"/>
    </row>
    <row r="233" spans="3:3" x14ac:dyDescent="0.2">
      <c r="C233" s="26"/>
    </row>
    <row r="234" spans="3:3" x14ac:dyDescent="0.2">
      <c r="C234" s="26"/>
    </row>
    <row r="235" spans="3:3" x14ac:dyDescent="0.2">
      <c r="C235" s="26"/>
    </row>
    <row r="236" spans="3:3" x14ac:dyDescent="0.2">
      <c r="C236" s="26"/>
    </row>
    <row r="237" spans="3:3" x14ac:dyDescent="0.2">
      <c r="C237" s="26"/>
    </row>
    <row r="238" spans="3:3" x14ac:dyDescent="0.2">
      <c r="C238" s="26"/>
    </row>
    <row r="239" spans="3:3" x14ac:dyDescent="0.2">
      <c r="C239" s="26"/>
    </row>
    <row r="240" spans="3:3" x14ac:dyDescent="0.2">
      <c r="C240" s="26"/>
    </row>
    <row r="241" spans="3:3" x14ac:dyDescent="0.2">
      <c r="C241" s="26"/>
    </row>
    <row r="242" spans="3:3" x14ac:dyDescent="0.2">
      <c r="C242" s="26"/>
    </row>
    <row r="243" spans="3:3" x14ac:dyDescent="0.2">
      <c r="C243" s="26"/>
    </row>
    <row r="244" spans="3:3" x14ac:dyDescent="0.2">
      <c r="C244" s="26"/>
    </row>
    <row r="245" spans="3:3" x14ac:dyDescent="0.2">
      <c r="C245" s="26"/>
    </row>
    <row r="246" spans="3:3" x14ac:dyDescent="0.2">
      <c r="C246" s="26"/>
    </row>
    <row r="247" spans="3:3" x14ac:dyDescent="0.2">
      <c r="C247" s="26"/>
    </row>
    <row r="248" spans="3:3" x14ac:dyDescent="0.2">
      <c r="C248" s="26"/>
    </row>
    <row r="249" spans="3:3" x14ac:dyDescent="0.2">
      <c r="C249" s="26"/>
    </row>
    <row r="250" spans="3:3" x14ac:dyDescent="0.2">
      <c r="C250" s="26"/>
    </row>
    <row r="251" spans="3:3" x14ac:dyDescent="0.2">
      <c r="C251" s="26"/>
    </row>
    <row r="252" spans="3:3" x14ac:dyDescent="0.2">
      <c r="C252" s="26"/>
    </row>
    <row r="253" spans="3:3" x14ac:dyDescent="0.2">
      <c r="C253" s="26"/>
    </row>
    <row r="254" spans="3:3" x14ac:dyDescent="0.2">
      <c r="C254" s="26"/>
    </row>
    <row r="255" spans="3:3" x14ac:dyDescent="0.2">
      <c r="C255" s="26"/>
    </row>
    <row r="256" spans="3:3" x14ac:dyDescent="0.2">
      <c r="C256" s="26"/>
    </row>
    <row r="257" spans="3:3" x14ac:dyDescent="0.2">
      <c r="C257" s="26"/>
    </row>
    <row r="258" spans="3:3" x14ac:dyDescent="0.2">
      <c r="C258" s="26"/>
    </row>
    <row r="259" spans="3:3" x14ac:dyDescent="0.2">
      <c r="C259" s="26"/>
    </row>
    <row r="260" spans="3:3" x14ac:dyDescent="0.2">
      <c r="C260" s="26"/>
    </row>
    <row r="261" spans="3:3" x14ac:dyDescent="0.2">
      <c r="C261" s="26"/>
    </row>
    <row r="262" spans="3:3" x14ac:dyDescent="0.2">
      <c r="C262" s="26"/>
    </row>
    <row r="263" spans="3:3" x14ac:dyDescent="0.2">
      <c r="C263" s="26"/>
    </row>
    <row r="264" spans="3:3" x14ac:dyDescent="0.2">
      <c r="C264" s="26"/>
    </row>
    <row r="265" spans="3:3" x14ac:dyDescent="0.2">
      <c r="C265" s="26"/>
    </row>
    <row r="266" spans="3:3" x14ac:dyDescent="0.2">
      <c r="C266" s="26"/>
    </row>
    <row r="267" spans="3:3" x14ac:dyDescent="0.2">
      <c r="C267" s="26"/>
    </row>
    <row r="268" spans="3:3" x14ac:dyDescent="0.2">
      <c r="C268" s="26"/>
    </row>
    <row r="269" spans="3:3" x14ac:dyDescent="0.2">
      <c r="C269" s="26"/>
    </row>
    <row r="270" spans="3:3" x14ac:dyDescent="0.2">
      <c r="C270" s="26"/>
    </row>
    <row r="271" spans="3:3" x14ac:dyDescent="0.2">
      <c r="C271" s="26"/>
    </row>
    <row r="272" spans="3:3" x14ac:dyDescent="0.2">
      <c r="C272" s="26"/>
    </row>
    <row r="273" spans="3:3" x14ac:dyDescent="0.2">
      <c r="C273" s="26"/>
    </row>
    <row r="274" spans="3:3" x14ac:dyDescent="0.2">
      <c r="C274" s="26"/>
    </row>
    <row r="275" spans="3:3" x14ac:dyDescent="0.2">
      <c r="C275" s="26"/>
    </row>
    <row r="276" spans="3:3" x14ac:dyDescent="0.2">
      <c r="C276" s="26"/>
    </row>
    <row r="277" spans="3:3" x14ac:dyDescent="0.2">
      <c r="C277" s="26"/>
    </row>
    <row r="278" spans="3:3" x14ac:dyDescent="0.2">
      <c r="C278" s="26"/>
    </row>
    <row r="279" spans="3:3" x14ac:dyDescent="0.2">
      <c r="C279" s="26"/>
    </row>
    <row r="280" spans="3:3" x14ac:dyDescent="0.2">
      <c r="C280" s="26"/>
    </row>
    <row r="281" spans="3:3" x14ac:dyDescent="0.2">
      <c r="C281" s="26"/>
    </row>
    <row r="282" spans="3:3" x14ac:dyDescent="0.2">
      <c r="C282" s="26"/>
    </row>
    <row r="283" spans="3:3" x14ac:dyDescent="0.2">
      <c r="C283" s="26"/>
    </row>
    <row r="284" spans="3:3" x14ac:dyDescent="0.2">
      <c r="C284" s="26"/>
    </row>
    <row r="285" spans="3:3" x14ac:dyDescent="0.2">
      <c r="C285" s="26"/>
    </row>
    <row r="286" spans="3:3" x14ac:dyDescent="0.2">
      <c r="C286" s="26"/>
    </row>
    <row r="287" spans="3:3" x14ac:dyDescent="0.2">
      <c r="C287" s="26"/>
    </row>
    <row r="288" spans="3:3" x14ac:dyDescent="0.2">
      <c r="C288" s="26"/>
    </row>
    <row r="289" spans="3:3" x14ac:dyDescent="0.2">
      <c r="C289" s="26"/>
    </row>
    <row r="290" spans="3:3" x14ac:dyDescent="0.2">
      <c r="C290" s="26"/>
    </row>
    <row r="291" spans="3:3" x14ac:dyDescent="0.2">
      <c r="C291" s="26"/>
    </row>
    <row r="292" spans="3:3" x14ac:dyDescent="0.2">
      <c r="C292" s="26"/>
    </row>
    <row r="293" spans="3:3" x14ac:dyDescent="0.2">
      <c r="C293" s="26"/>
    </row>
    <row r="294" spans="3:3" x14ac:dyDescent="0.2">
      <c r="C294" s="26"/>
    </row>
    <row r="295" spans="3:3" x14ac:dyDescent="0.2">
      <c r="C295" s="26"/>
    </row>
    <row r="296" spans="3:3" x14ac:dyDescent="0.2">
      <c r="C296" s="26"/>
    </row>
    <row r="297" spans="3:3" x14ac:dyDescent="0.2">
      <c r="C297" s="26"/>
    </row>
    <row r="298" spans="3:3" x14ac:dyDescent="0.2">
      <c r="C298" s="26"/>
    </row>
    <row r="299" spans="3:3" x14ac:dyDescent="0.2">
      <c r="C299" s="26"/>
    </row>
    <row r="300" spans="3:3" x14ac:dyDescent="0.2">
      <c r="C300" s="26"/>
    </row>
    <row r="301" spans="3:3" x14ac:dyDescent="0.2">
      <c r="C301" s="26"/>
    </row>
    <row r="302" spans="3:3" x14ac:dyDescent="0.2">
      <c r="C302" s="26"/>
    </row>
    <row r="303" spans="3:3" x14ac:dyDescent="0.2">
      <c r="C303" s="26"/>
    </row>
    <row r="304" spans="3:3" x14ac:dyDescent="0.2">
      <c r="C304" s="26"/>
    </row>
    <row r="305" spans="3:3" x14ac:dyDescent="0.2">
      <c r="C305" s="26"/>
    </row>
    <row r="306" spans="3:3" x14ac:dyDescent="0.2">
      <c r="C306" s="26"/>
    </row>
    <row r="307" spans="3:3" x14ac:dyDescent="0.2">
      <c r="C307" s="26"/>
    </row>
    <row r="308" spans="3:3" x14ac:dyDescent="0.2">
      <c r="C308" s="26"/>
    </row>
    <row r="309" spans="3:3" x14ac:dyDescent="0.2">
      <c r="C309" s="26"/>
    </row>
    <row r="310" spans="3:3" x14ac:dyDescent="0.2">
      <c r="C310" s="26"/>
    </row>
    <row r="311" spans="3:3" x14ac:dyDescent="0.2">
      <c r="C311" s="26"/>
    </row>
    <row r="312" spans="3:3" x14ac:dyDescent="0.2">
      <c r="C312" s="26"/>
    </row>
    <row r="313" spans="3:3" x14ac:dyDescent="0.2">
      <c r="C313" s="26"/>
    </row>
    <row r="314" spans="3:3" x14ac:dyDescent="0.2">
      <c r="C314" s="26"/>
    </row>
    <row r="315" spans="3:3" x14ac:dyDescent="0.2">
      <c r="C315" s="26"/>
    </row>
    <row r="316" spans="3:3" x14ac:dyDescent="0.2">
      <c r="C316" s="26"/>
    </row>
    <row r="317" spans="3:3" x14ac:dyDescent="0.2">
      <c r="C317" s="26"/>
    </row>
    <row r="318" spans="3:3" x14ac:dyDescent="0.2">
      <c r="C318" s="26"/>
    </row>
    <row r="319" spans="3:3" x14ac:dyDescent="0.2">
      <c r="C319" s="26"/>
    </row>
    <row r="320" spans="3:3" x14ac:dyDescent="0.2">
      <c r="C320" s="26"/>
    </row>
    <row r="321" spans="3:3" x14ac:dyDescent="0.2">
      <c r="C321" s="26"/>
    </row>
    <row r="322" spans="3:3" x14ac:dyDescent="0.2">
      <c r="C322" s="26"/>
    </row>
    <row r="323" spans="3:3" x14ac:dyDescent="0.2">
      <c r="C323" s="26"/>
    </row>
    <row r="324" spans="3:3" x14ac:dyDescent="0.2">
      <c r="C324" s="26"/>
    </row>
    <row r="325" spans="3:3" x14ac:dyDescent="0.2">
      <c r="C325" s="26"/>
    </row>
    <row r="326" spans="3:3" x14ac:dyDescent="0.2">
      <c r="C326" s="26"/>
    </row>
    <row r="327" spans="3:3" x14ac:dyDescent="0.2">
      <c r="C327" s="26"/>
    </row>
    <row r="328" spans="3:3" x14ac:dyDescent="0.2">
      <c r="C328" s="26"/>
    </row>
    <row r="329" spans="3:3" x14ac:dyDescent="0.2">
      <c r="C329" s="26"/>
    </row>
    <row r="330" spans="3:3" x14ac:dyDescent="0.2">
      <c r="C330" s="26"/>
    </row>
    <row r="331" spans="3:3" x14ac:dyDescent="0.2">
      <c r="C331" s="26"/>
    </row>
    <row r="332" spans="3:3" x14ac:dyDescent="0.2">
      <c r="C332" s="26"/>
    </row>
    <row r="333" spans="3:3" x14ac:dyDescent="0.2">
      <c r="C333" s="26"/>
    </row>
    <row r="334" spans="3:3" x14ac:dyDescent="0.2">
      <c r="C334" s="26"/>
    </row>
    <row r="335" spans="3:3" x14ac:dyDescent="0.2">
      <c r="C335" s="26"/>
    </row>
    <row r="336" spans="3:3" x14ac:dyDescent="0.2">
      <c r="C336" s="26"/>
    </row>
    <row r="337" spans="3:3" x14ac:dyDescent="0.2">
      <c r="C337" s="26"/>
    </row>
    <row r="338" spans="3:3" x14ac:dyDescent="0.2">
      <c r="C338" s="26"/>
    </row>
    <row r="339" spans="3:3" x14ac:dyDescent="0.2">
      <c r="C339" s="26"/>
    </row>
    <row r="340" spans="3:3" x14ac:dyDescent="0.2">
      <c r="C340" s="26"/>
    </row>
    <row r="341" spans="3:3" x14ac:dyDescent="0.2">
      <c r="C341" s="26"/>
    </row>
    <row r="342" spans="3:3" x14ac:dyDescent="0.2">
      <c r="C342" s="26"/>
    </row>
    <row r="343" spans="3:3" x14ac:dyDescent="0.2">
      <c r="C343" s="26"/>
    </row>
    <row r="344" spans="3:3" x14ac:dyDescent="0.2">
      <c r="C344" s="26"/>
    </row>
    <row r="345" spans="3:3" x14ac:dyDescent="0.2">
      <c r="C345" s="26"/>
    </row>
    <row r="346" spans="3:3" x14ac:dyDescent="0.2">
      <c r="C346" s="26"/>
    </row>
    <row r="347" spans="3:3" x14ac:dyDescent="0.2">
      <c r="C347" s="26"/>
    </row>
    <row r="348" spans="3:3" x14ac:dyDescent="0.2">
      <c r="C348" s="26"/>
    </row>
    <row r="349" spans="3:3" x14ac:dyDescent="0.2">
      <c r="C349" s="26"/>
    </row>
    <row r="350" spans="3:3" x14ac:dyDescent="0.2">
      <c r="C350" s="26"/>
    </row>
    <row r="351" spans="3:3" x14ac:dyDescent="0.2">
      <c r="C351" s="26"/>
    </row>
    <row r="352" spans="3:3" x14ac:dyDescent="0.2">
      <c r="C352" s="26"/>
    </row>
    <row r="353" spans="3:3" x14ac:dyDescent="0.2">
      <c r="C353" s="26"/>
    </row>
    <row r="354" spans="3:3" x14ac:dyDescent="0.2">
      <c r="C354" s="26"/>
    </row>
    <row r="355" spans="3:3" x14ac:dyDescent="0.2">
      <c r="C355" s="26"/>
    </row>
    <row r="356" spans="3:3" x14ac:dyDescent="0.2">
      <c r="C356" s="26"/>
    </row>
    <row r="357" spans="3:3" x14ac:dyDescent="0.2">
      <c r="C357" s="26"/>
    </row>
    <row r="358" spans="3:3" x14ac:dyDescent="0.2">
      <c r="C358" s="26"/>
    </row>
    <row r="359" spans="3:3" x14ac:dyDescent="0.2">
      <c r="C359" s="26"/>
    </row>
    <row r="360" spans="3:3" x14ac:dyDescent="0.2">
      <c r="C360" s="26"/>
    </row>
    <row r="361" spans="3:3" x14ac:dyDescent="0.2">
      <c r="C361" s="26"/>
    </row>
    <row r="362" spans="3:3" x14ac:dyDescent="0.2">
      <c r="C362" s="26"/>
    </row>
    <row r="363" spans="3:3" x14ac:dyDescent="0.2">
      <c r="C363" s="26"/>
    </row>
    <row r="364" spans="3:3" x14ac:dyDescent="0.2">
      <c r="C364" s="26"/>
    </row>
    <row r="365" spans="3:3" x14ac:dyDescent="0.2">
      <c r="C365" s="26"/>
    </row>
    <row r="366" spans="3:3" x14ac:dyDescent="0.2">
      <c r="C366" s="26"/>
    </row>
    <row r="367" spans="3:3" x14ac:dyDescent="0.2">
      <c r="C367" s="26"/>
    </row>
    <row r="368" spans="3:3" x14ac:dyDescent="0.2">
      <c r="C368" s="26"/>
    </row>
    <row r="369" spans="3:3" x14ac:dyDescent="0.2">
      <c r="C369" s="26"/>
    </row>
    <row r="370" spans="3:3" x14ac:dyDescent="0.2">
      <c r="C370" s="26"/>
    </row>
    <row r="371" spans="3:3" x14ac:dyDescent="0.2">
      <c r="C371" s="26"/>
    </row>
    <row r="372" spans="3:3" x14ac:dyDescent="0.2">
      <c r="C372" s="26"/>
    </row>
    <row r="373" spans="3:3" x14ac:dyDescent="0.2">
      <c r="C373" s="26"/>
    </row>
    <row r="374" spans="3:3" x14ac:dyDescent="0.2">
      <c r="C374" s="26"/>
    </row>
    <row r="375" spans="3:3" x14ac:dyDescent="0.2">
      <c r="C375" s="26"/>
    </row>
    <row r="376" spans="3:3" x14ac:dyDescent="0.2">
      <c r="C376" s="26"/>
    </row>
    <row r="377" spans="3:3" x14ac:dyDescent="0.2">
      <c r="C377" s="26"/>
    </row>
    <row r="378" spans="3:3" x14ac:dyDescent="0.2">
      <c r="C378" s="26"/>
    </row>
    <row r="379" spans="3:3" x14ac:dyDescent="0.2">
      <c r="C379" s="26"/>
    </row>
    <row r="380" spans="3:3" x14ac:dyDescent="0.2">
      <c r="C380" s="26"/>
    </row>
    <row r="381" spans="3:3" x14ac:dyDescent="0.2">
      <c r="C381" s="26"/>
    </row>
  </sheetData>
  <mergeCells count="4">
    <mergeCell ref="D4:E4"/>
    <mergeCell ref="A4:A5"/>
    <mergeCell ref="B4:B5"/>
    <mergeCell ref="C4:C5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Итог</vt:lpstr>
      <vt:lpstr>Итог!Заголовки_для_печати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 Андрей Вячеславович</dc:creator>
  <cp:lastModifiedBy>Крупенникова Юлия Николаевна</cp:lastModifiedBy>
  <cp:lastPrinted>2021-03-16T10:18:01Z</cp:lastPrinted>
  <dcterms:created xsi:type="dcterms:W3CDTF">2018-11-30T09:47:25Z</dcterms:created>
  <dcterms:modified xsi:type="dcterms:W3CDTF">2023-04-17T11:59:48Z</dcterms:modified>
</cp:coreProperties>
</file>