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 СЕНТЯБРЬ" sheetId="1" r:id="rId1"/>
    <sheet name="РЕЕСТР СЕНТЯБРЬ" sheetId="2" r:id="rId2"/>
  </sheets>
  <definedNames>
    <definedName name="_xlnm._FilterDatabase" localSheetId="1" hidden="1">'РЕЕСТР СЕНТЯБРЬ'!$A$5:$J$201</definedName>
    <definedName name="_xlnm._FilterDatabase" localSheetId="0" hidden="1">'СВОД СЕНТЯБРЬ'!$A$9:$K$147</definedName>
  </definedNames>
  <calcPr fullCalcOnLoad="1"/>
</workbook>
</file>

<file path=xl/sharedStrings.xml><?xml version="1.0" encoding="utf-8"?>
<sst xmlns="http://schemas.openxmlformats.org/spreadsheetml/2006/main" count="1069" uniqueCount="343">
  <si>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</si>
  <si>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</si>
  <si>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</si>
  <si>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</si>
  <si>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Атомград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</si>
  <si>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</si>
  <si>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</si>
  <si>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</si>
  <si>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</si>
  <si>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</si>
  <si>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Касторное</t>
  </si>
  <si>
    <t>ПС 110/35/10кВ Клюква</t>
  </si>
  <si>
    <t>ПС 110/35/10кВ Кшень</t>
  </si>
  <si>
    <t>ПС 110/35/10кВ Льгов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</si>
  <si>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</si>
  <si>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</si>
  <si>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</si>
  <si>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</si>
  <si>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</si>
  <si>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</si>
  <si>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</si>
  <si>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110/35/10кВ Ястребовка</t>
  </si>
  <si>
    <t>ПС 110/35/6кВ Волокно</t>
  </si>
  <si>
    <t>ПС 110/6/6кВ Аккумулятор</t>
  </si>
  <si>
    <t>ПС 110/6кВ Тепличная</t>
  </si>
  <si>
    <t>ПС 35/10кВ Б.Солдатская</t>
  </si>
  <si>
    <t>ПС 35/10кВ Безлесная</t>
  </si>
  <si>
    <t>ПС 35/10кВ Букреевка</t>
  </si>
  <si>
    <t>ПС 35/10кВ Быково</t>
  </si>
  <si>
    <t>ПС 35/10кВ Ванино</t>
  </si>
  <si>
    <t>ПС 35/10кВ Водохранилище</t>
  </si>
  <si>
    <t>ПС 35/10кВ Воропаево</t>
  </si>
  <si>
    <t>ПС 35/10кВ Восточная</t>
  </si>
  <si>
    <t>ПС 35/10кВ Зуевка</t>
  </si>
  <si>
    <t>ПС 35/10кВ Луч</t>
  </si>
  <si>
    <t>ПС 35/10кВ Маяк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</si>
  <si>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</si>
  <si>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</si>
  <si>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</si>
  <si>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</si>
  <si>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</si>
  <si>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Охочевка</t>
  </si>
  <si>
    <t>ПС 35/10кВ Панино</t>
  </si>
  <si>
    <t>ПС 35/10кВ Пригородная</t>
  </si>
  <si>
    <t>ПС 35/10кВ Пристень</t>
  </si>
  <si>
    <t>ПС 35/10кВ Разветье</t>
  </si>
  <si>
    <t>ПС 35/10кВ Родина</t>
  </si>
  <si>
    <t>ПС 35/10кВ Сапогово</t>
  </si>
  <si>
    <t>ПС 35/10кВ Свобода</t>
  </si>
  <si>
    <t>ПС 35/10кВ СОМ</t>
  </si>
  <si>
    <t>ПС 35/10кВ Стрелецкая</t>
  </si>
  <si>
    <t>ПС 35/10кВ Теплицы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</si>
  <si>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</si>
  <si>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</si>
  <si>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</si>
  <si>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</si>
  <si>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</si>
  <si>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</si>
  <si>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</si>
  <si>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</si>
  <si>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</si>
  <si>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</si>
  <si>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</si>
  <si>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</si>
  <si>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</si>
  <si>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</si>
  <si>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</si>
  <si>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</si>
  <si>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</si>
  <si>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</si>
  <si>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</si>
  <si>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</si>
  <si>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</si>
  <si>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35/10кВ Бараново</t>
  </si>
  <si>
    <t>ПС 35/10кВ Казанка</t>
  </si>
  <si>
    <t>ПС 35/10кВ Петрово</t>
  </si>
  <si>
    <t>ПС 35/10кВ Снагость</t>
  </si>
  <si>
    <t>ПС 35/10кВ Солнцево</t>
  </si>
  <si>
    <t>ПС 110/35/10кВ Любостань</t>
  </si>
  <si>
    <t>ПС 110/35/10кВ Тим</t>
  </si>
  <si>
    <t>6 месяцев</t>
  </si>
  <si>
    <t>12 месяцев</t>
  </si>
  <si>
    <t>ПС 110/10кВ Родники</t>
  </si>
  <si>
    <t>ПС 110/35/10кВ Белая</t>
  </si>
  <si>
    <t>ПС 110/35/10кВ Возы-тяговая</t>
  </si>
  <si>
    <t>ПС 35/10кВ ЖБИ</t>
  </si>
  <si>
    <t xml:space="preserve">ПС 35/10кВ Солнцево </t>
  </si>
  <si>
    <t>ПС 35/10кВ Золотухинская КРС</t>
  </si>
  <si>
    <t>ПС 110/10кВ Б.Жирово</t>
  </si>
  <si>
    <t>ПС 110/35/10 Полевая Тяговая(ЦРП-10кВ) Полевая</t>
  </si>
  <si>
    <t>ПС 35/10кВ Искра</t>
  </si>
  <si>
    <t>ПС 35/10кВ Шептуховка</t>
  </si>
  <si>
    <t>ПС 110/35/10кВ  Дмитриев (ЦРП-10кВ) Снижа</t>
  </si>
  <si>
    <t>ПС 35/10кВ Белица</t>
  </si>
  <si>
    <t>ПС 35/10кВ Генеральшино</t>
  </si>
  <si>
    <t>ПС 35/10кВ Ефросимовка</t>
  </si>
  <si>
    <t>ПС 35/10кВ Солнцево (ЦРП-10кВ) Солнцево</t>
  </si>
  <si>
    <t>ПС 110/10кВ Высокая</t>
  </si>
  <si>
    <t>ПС 110/35/10кВ Артюховка</t>
  </si>
  <si>
    <t>ПС 110/35/10кВ Р.Буды</t>
  </si>
  <si>
    <t>ПС 35/10кВ Автодор</t>
  </si>
  <si>
    <t>ПС 35/10кВ В.Реутец</t>
  </si>
  <si>
    <t>ПС 35/10кВ Волобуевка</t>
  </si>
  <si>
    <t>ПС 35/10кВ Выгорное</t>
  </si>
  <si>
    <t>ПС 35/10кВ Городенск</t>
  </si>
  <si>
    <t>ПС 35/10кВ Горяйново</t>
  </si>
  <si>
    <t>ПС 35/10кВ Долженково</t>
  </si>
  <si>
    <t>ПС 35/10кВ Званное</t>
  </si>
  <si>
    <t>ПС 35/10кВ Карыж</t>
  </si>
  <si>
    <t>ПС 35/10кВ Коренево</t>
  </si>
  <si>
    <t>ПС 35/10кВ Куток</t>
  </si>
  <si>
    <t xml:space="preserve">ПС 35/10кВ Н.Борки </t>
  </si>
  <si>
    <t>ПС 35/10кВ Пены-2</t>
  </si>
  <si>
    <t>ПС 35/10кВ Поречная</t>
  </si>
  <si>
    <t>ПС 35/10кВ Пузачи</t>
  </si>
  <si>
    <t>ПС 35/10кВ Р.Колодезь</t>
  </si>
  <si>
    <t>ПС 35/10кВ Субботино</t>
  </si>
  <si>
    <t>ПС 35/10кВ Туровка</t>
  </si>
  <si>
    <t>ПС 35/10кВ Элеватор</t>
  </si>
  <si>
    <t>ПС 35/6кВ № 15</t>
  </si>
  <si>
    <t>ПС 35/6кВ Западная</t>
  </si>
  <si>
    <t>Пообъектная информация по заключенным договорам ТП за СЕНТЯБРЬ месяц 2012 г.</t>
  </si>
  <si>
    <t>Сведения о деятельности филиала ОАО " МРСК Центра" - "Курскэнерго" по технологическому присоединению за  СЕНТЯБРЬ  месяц 2012 г.</t>
  </si>
  <si>
    <t>ПС 110/10кВ Соловьиная</t>
  </si>
  <si>
    <t>ПС 110/35 Конарево-тяговая Конарево-тяговая</t>
  </si>
  <si>
    <t>ПС 110/35/10 Полевая Тяговая  (ЦРП-10кВ) Поныри</t>
  </si>
  <si>
    <t>ПС 110/35/10 Хомутовка (ЦРП-10кВ) Три Тополя</t>
  </si>
  <si>
    <t>ПС 110/35/10кВ Дмитриев (ЦРП-10кВ) Моршнево</t>
  </si>
  <si>
    <t>ПС 110/35/10кВ Журятино</t>
  </si>
  <si>
    <t>ПС 110/35/10кВ Киликино</t>
  </si>
  <si>
    <t>ПС 110/35/10кВ Лачиново</t>
  </si>
  <si>
    <t>ПС 110/35/10кВ Расховец</t>
  </si>
  <si>
    <t>ПС 110/35/10кВ Счетмаш</t>
  </si>
  <si>
    <t>ПС 110/35/10кВ Троицкая</t>
  </si>
  <si>
    <t>ПС 110/35/10кВ Щигры</t>
  </si>
  <si>
    <t>ПС 110/35/6кВ Рудная</t>
  </si>
  <si>
    <t>ПС 110/6кВ Д.Буды</t>
  </si>
  <si>
    <t>ПС 35/10кВ Афанасьевка</t>
  </si>
  <si>
    <t>ПС 35/10кВ Белгородка</t>
  </si>
  <si>
    <t>ПС 35/10кВ Будки</t>
  </si>
  <si>
    <t>ПС 35/10кВ Бурцевка</t>
  </si>
  <si>
    <t>ПС 35/10кВ В.Любаж</t>
  </si>
  <si>
    <t>ПС 35/10кВ Васильевка</t>
  </si>
  <si>
    <t>ПС 35/10кВ Воробьевка</t>
  </si>
  <si>
    <t>ПС 35/10кВ Демякино</t>
  </si>
  <si>
    <t>ПС 35/10кВ Кульбаки</t>
  </si>
  <si>
    <t>ПС 35/10кВ Ленинская</t>
  </si>
  <si>
    <t>ПС 35/10кВ Любимовка 1</t>
  </si>
  <si>
    <t>ПС 35/10кВ Ольховатка</t>
  </si>
  <si>
    <t>ПС 35/10кВ Орехово</t>
  </si>
  <si>
    <t>ПС 35/10кВ Петренка</t>
  </si>
  <si>
    <t>ПС 35/10кВ Ровенка</t>
  </si>
  <si>
    <t>ПС 35/10кВ Сахзавод</t>
  </si>
  <si>
    <t>ПС 35/10кВ Семеновка</t>
  </si>
  <si>
    <t>ПС 35/10кВ Сергиевка</t>
  </si>
  <si>
    <t>ПС 35/10кВ Ср.Ольшанка</t>
  </si>
  <si>
    <t>ПС 35/10кВ Старково</t>
  </si>
  <si>
    <t>ПС 35/10кВ Сухая</t>
  </si>
  <si>
    <t>ПС 35/10кВ Ясенки</t>
  </si>
  <si>
    <t xml:space="preserve">ПС 35/6кВ Кислинская </t>
  </si>
  <si>
    <t>40527345</t>
  </si>
  <si>
    <t>40565253</t>
  </si>
  <si>
    <t>40574341</t>
  </si>
  <si>
    <t>40574383</t>
  </si>
  <si>
    <t>40576117</t>
  </si>
  <si>
    <t>40579998</t>
  </si>
  <si>
    <t>40593727</t>
  </si>
  <si>
    <t>40593760</t>
  </si>
  <si>
    <t>40595700</t>
  </si>
  <si>
    <t>40595746</t>
  </si>
  <si>
    <t>40598102</t>
  </si>
  <si>
    <t>40599884</t>
  </si>
  <si>
    <t>40601100</t>
  </si>
  <si>
    <t>40601338</t>
  </si>
  <si>
    <t>40601571</t>
  </si>
  <si>
    <t>40604122</t>
  </si>
  <si>
    <t>40608265</t>
  </si>
  <si>
    <t>40608409</t>
  </si>
  <si>
    <t>40609395</t>
  </si>
  <si>
    <t>40609453</t>
  </si>
  <si>
    <t>40609799</t>
  </si>
  <si>
    <t>40611160</t>
  </si>
  <si>
    <t>40611180</t>
  </si>
  <si>
    <t>40611691</t>
  </si>
  <si>
    <t>40611751</t>
  </si>
  <si>
    <t>40611948</t>
  </si>
  <si>
    <t>40612362</t>
  </si>
  <si>
    <t>40613003</t>
  </si>
  <si>
    <t>40613015</t>
  </si>
  <si>
    <t>40613369</t>
  </si>
  <si>
    <t>40613473</t>
  </si>
  <si>
    <t>40613674</t>
  </si>
  <si>
    <t>40614380</t>
  </si>
  <si>
    <t>40614848</t>
  </si>
  <si>
    <t>40614866</t>
  </si>
  <si>
    <t>40614876</t>
  </si>
  <si>
    <t>40614941</t>
  </si>
  <si>
    <t>40614990</t>
  </si>
  <si>
    <t>40615269</t>
  </si>
  <si>
    <t>40615566</t>
  </si>
  <si>
    <t>40615652</t>
  </si>
  <si>
    <t>40617201</t>
  </si>
  <si>
    <t>40617406</t>
  </si>
  <si>
    <t>40617478</t>
  </si>
  <si>
    <t>40617511</t>
  </si>
  <si>
    <t>40617557</t>
  </si>
  <si>
    <t>40617596</t>
  </si>
  <si>
    <t>40617606</t>
  </si>
  <si>
    <t>40617979</t>
  </si>
  <si>
    <t>40617999</t>
  </si>
  <si>
    <t>40618013</t>
  </si>
  <si>
    <t>40618023</t>
  </si>
  <si>
    <t>40618024</t>
  </si>
  <si>
    <t>40618040</t>
  </si>
  <si>
    <t>40618171</t>
  </si>
  <si>
    <t>40618200</t>
  </si>
  <si>
    <t>40618263</t>
  </si>
  <si>
    <t>40618310</t>
  </si>
  <si>
    <t>40618393</t>
  </si>
  <si>
    <t>40618459</t>
  </si>
  <si>
    <t>40619116</t>
  </si>
  <si>
    <t>40619164</t>
  </si>
  <si>
    <t>40619263</t>
  </si>
  <si>
    <t>40619286</t>
  </si>
  <si>
    <t>40621434</t>
  </si>
  <si>
    <t>40621462</t>
  </si>
  <si>
    <t>40621694</t>
  </si>
  <si>
    <t>40621731</t>
  </si>
  <si>
    <t>40621793</t>
  </si>
  <si>
    <t>40621805</t>
  </si>
  <si>
    <t>40621906</t>
  </si>
  <si>
    <t>40621950</t>
  </si>
  <si>
    <t>40622057</t>
  </si>
  <si>
    <t>40622299</t>
  </si>
  <si>
    <t>40622791</t>
  </si>
  <si>
    <t>40623396</t>
  </si>
  <si>
    <t>40623456</t>
  </si>
  <si>
    <t>40623462</t>
  </si>
  <si>
    <t>40623464</t>
  </si>
  <si>
    <t>40623554</t>
  </si>
  <si>
    <t>40623608</t>
  </si>
  <si>
    <t>40624243</t>
  </si>
  <si>
    <t>40624271</t>
  </si>
  <si>
    <t>40624284</t>
  </si>
  <si>
    <t>40624304</t>
  </si>
  <si>
    <t>40624333</t>
  </si>
  <si>
    <t>40624346</t>
  </si>
  <si>
    <t>40624720</t>
  </si>
  <si>
    <t>40625004</t>
  </si>
  <si>
    <t>40625071</t>
  </si>
  <si>
    <t>40625128</t>
  </si>
  <si>
    <t>40625216</t>
  </si>
  <si>
    <t>40625303</t>
  </si>
  <si>
    <t>40625341</t>
  </si>
  <si>
    <t>40625366</t>
  </si>
  <si>
    <t>40625368</t>
  </si>
  <si>
    <t>40625514</t>
  </si>
  <si>
    <t>40625530</t>
  </si>
  <si>
    <t>40625756</t>
  </si>
  <si>
    <t>40626984</t>
  </si>
  <si>
    <t>40627063</t>
  </si>
  <si>
    <t>40627676</t>
  </si>
  <si>
    <t>40627810</t>
  </si>
  <si>
    <t>40627836</t>
  </si>
  <si>
    <t>40627906</t>
  </si>
  <si>
    <t>40627935</t>
  </si>
  <si>
    <t>40628274</t>
  </si>
  <si>
    <t>40628283</t>
  </si>
  <si>
    <t>40628361</t>
  </si>
  <si>
    <t>40628378</t>
  </si>
  <si>
    <t>40628493</t>
  </si>
  <si>
    <t>40628577</t>
  </si>
  <si>
    <t>40628587</t>
  </si>
  <si>
    <t>40629187</t>
  </si>
  <si>
    <t>40629445</t>
  </si>
  <si>
    <t>40629606</t>
  </si>
  <si>
    <t>40629948</t>
  </si>
  <si>
    <t>40629959</t>
  </si>
  <si>
    <t>40629993</t>
  </si>
  <si>
    <t>40629996</t>
  </si>
  <si>
    <t>40630010</t>
  </si>
  <si>
    <t>40630023</t>
  </si>
  <si>
    <t>40630125</t>
  </si>
  <si>
    <t>40630155</t>
  </si>
  <si>
    <t>24 месяца</t>
  </si>
  <si>
    <t>40630505</t>
  </si>
  <si>
    <t>40630580</t>
  </si>
  <si>
    <t>40630676</t>
  </si>
  <si>
    <t>40630891</t>
  </si>
  <si>
    <t>40630941</t>
  </si>
  <si>
    <t>40631021</t>
  </si>
  <si>
    <t>40631905</t>
  </si>
  <si>
    <t>40631941</t>
  </si>
  <si>
    <t>40632044</t>
  </si>
  <si>
    <t>40632096</t>
  </si>
  <si>
    <t>40632191</t>
  </si>
  <si>
    <t>40632212</t>
  </si>
  <si>
    <t>40632405</t>
  </si>
  <si>
    <t>40632421</t>
  </si>
  <si>
    <t>40632442</t>
  </si>
  <si>
    <t>40632454</t>
  </si>
  <si>
    <t>40632459</t>
  </si>
  <si>
    <t>40632472</t>
  </si>
  <si>
    <t>40632478</t>
  </si>
  <si>
    <t>40632516</t>
  </si>
  <si>
    <t>40632534</t>
  </si>
  <si>
    <t>40632542</t>
  </si>
  <si>
    <t>40632554</t>
  </si>
  <si>
    <t>40632576</t>
  </si>
  <si>
    <t>40632624</t>
  </si>
  <si>
    <t>40632640</t>
  </si>
  <si>
    <t>40633053</t>
  </si>
  <si>
    <t>40633629</t>
  </si>
  <si>
    <t>40633934</t>
  </si>
  <si>
    <t>40634225</t>
  </si>
  <si>
    <t>40634268</t>
  </si>
  <si>
    <t>40634311</t>
  </si>
  <si>
    <t>40634401</t>
  </si>
  <si>
    <t>40635137</t>
  </si>
  <si>
    <t>40635280</t>
  </si>
  <si>
    <t>40635354</t>
  </si>
  <si>
    <t>40635376</t>
  </si>
  <si>
    <t>40635463</t>
  </si>
  <si>
    <t>40635476</t>
  </si>
  <si>
    <t>40635795</t>
  </si>
  <si>
    <t>40635901</t>
  </si>
  <si>
    <t>40636117</t>
  </si>
  <si>
    <t>40636317</t>
  </si>
  <si>
    <t>40636318</t>
  </si>
  <si>
    <t>40636401</t>
  </si>
  <si>
    <t>40636820</t>
  </si>
  <si>
    <t>40636990</t>
  </si>
  <si>
    <t>40637123</t>
  </si>
  <si>
    <t>40637176</t>
  </si>
  <si>
    <t>40637267</t>
  </si>
  <si>
    <t>40637315</t>
  </si>
  <si>
    <t>40640352</t>
  </si>
  <si>
    <t>40641400</t>
  </si>
  <si>
    <t>40641865</t>
  </si>
  <si>
    <t>40642172</t>
  </si>
  <si>
    <t>40642405</t>
  </si>
  <si>
    <t>40643829</t>
  </si>
  <si>
    <t>40643926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</si>
</sst>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" fillId="33" borderId="10" xfId="97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9" fillId="34" borderId="13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64" fontId="9" fillId="34" borderId="17" xfId="0" applyNumberFormat="1" applyFont="1" applyFill="1" applyBorder="1" applyAlignment="1">
      <alignment horizontal="center" vertical="center"/>
    </xf>
    <xf numFmtId="164" fontId="9" fillId="34" borderId="18" xfId="0" applyNumberFormat="1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wrapText="1"/>
    </xf>
    <xf numFmtId="14" fontId="45" fillId="33" borderId="19" xfId="0" applyNumberFormat="1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1" fillId="33" borderId="10" xfId="97" applyFont="1" applyFill="1" applyBorder="1" applyAlignment="1">
      <alignment horizontal="left" wrapText="1"/>
      <protection/>
    </xf>
    <xf numFmtId="0" fontId="45" fillId="33" borderId="19" xfId="0" applyNumberFormat="1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 wrapText="1"/>
    </xf>
    <xf numFmtId="0" fontId="45" fillId="33" borderId="20" xfId="0" applyNumberFormat="1" applyFont="1" applyFill="1" applyBorder="1" applyAlignment="1">
      <alignment horizontal="center" wrapText="1"/>
    </xf>
    <xf numFmtId="14" fontId="45" fillId="33" borderId="20" xfId="0" applyNumberFormat="1" applyFont="1" applyFill="1" applyBorder="1" applyAlignment="1">
      <alignment horizontal="center" wrapText="1"/>
    </xf>
    <xf numFmtId="0" fontId="46" fillId="33" borderId="2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4" fontId="47" fillId="0" borderId="0" xfId="0" applyNumberFormat="1" applyFont="1" applyAlignment="1">
      <alignment horizontal="left"/>
    </xf>
    <xf numFmtId="4" fontId="43" fillId="33" borderId="0" xfId="0" applyNumberFormat="1" applyFont="1" applyFill="1" applyAlignment="1">
      <alignment/>
    </xf>
    <xf numFmtId="0" fontId="6" fillId="33" borderId="19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1" fillId="0" borderId="11" xfId="99" applyFont="1" applyFill="1" applyBorder="1" applyAlignment="1">
      <alignment horizontal="center" wrapText="1"/>
      <protection/>
    </xf>
    <xf numFmtId="164" fontId="0" fillId="0" borderId="18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33" borderId="0" xfId="0" applyNumberFormat="1" applyFont="1" applyFill="1" applyBorder="1" applyAlignment="1">
      <alignment horizontal="center" wrapText="1"/>
    </xf>
    <xf numFmtId="14" fontId="45" fillId="33" borderId="0" xfId="0" applyNumberFormat="1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1" fillId="0" borderId="11" xfId="98" applyFont="1" applyFill="1" applyBorder="1" applyAlignment="1">
      <alignment wrapText="1"/>
      <protection/>
    </xf>
    <xf numFmtId="0" fontId="1" fillId="0" borderId="11" xfId="98" applyFont="1" applyFill="1" applyBorder="1" applyAlignment="1">
      <alignment horizontal="right" wrapText="1"/>
      <protection/>
    </xf>
    <xf numFmtId="0" fontId="1" fillId="0" borderId="18" xfId="98" applyFont="1" applyFill="1" applyBorder="1" applyAlignment="1">
      <alignment horizontal="right" wrapText="1"/>
      <protection/>
    </xf>
    <xf numFmtId="0" fontId="0" fillId="33" borderId="11" xfId="0" applyNumberFormat="1" applyFill="1" applyBorder="1" applyAlignment="1">
      <alignment horizontal="center"/>
    </xf>
    <xf numFmtId="4" fontId="45" fillId="33" borderId="0" xfId="0" applyNumberFormat="1" applyFont="1" applyFill="1" applyBorder="1" applyAlignment="1">
      <alignment horizontal="center" wrapText="1"/>
    </xf>
    <xf numFmtId="4" fontId="0" fillId="33" borderId="0" xfId="0" applyNumberFormat="1" applyFill="1" applyAlignment="1">
      <alignment/>
    </xf>
    <xf numFmtId="0" fontId="43" fillId="33" borderId="19" xfId="0" applyFont="1" applyFill="1" applyBorder="1" applyAlignment="1">
      <alignment horizontal="center" wrapText="1"/>
    </xf>
    <xf numFmtId="0" fontId="43" fillId="33" borderId="0" xfId="0" applyFont="1" applyFill="1" applyAlignment="1">
      <alignment/>
    </xf>
    <xf numFmtId="0" fontId="4" fillId="33" borderId="19" xfId="0" applyFont="1" applyFill="1" applyBorder="1" applyAlignment="1">
      <alignment horizontal="center" wrapText="1"/>
    </xf>
    <xf numFmtId="0" fontId="4" fillId="33" borderId="19" xfId="0" applyNumberFormat="1" applyFont="1" applyFill="1" applyBorder="1" applyAlignment="1">
      <alignment horizontal="center" wrapText="1"/>
    </xf>
    <xf numFmtId="14" fontId="4" fillId="33" borderId="19" xfId="0" applyNumberFormat="1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Лист1" xfId="97"/>
    <cellStyle name="Обычный_Лист1_1" xfId="98"/>
    <cellStyle name="Обычный_Лист2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PageLayoutView="0" workbookViewId="0" topLeftCell="A1">
      <selection activeCell="A9" sqref="A9:K147"/>
    </sheetView>
  </sheetViews>
  <sheetFormatPr defaultColWidth="9.140625" defaultRowHeight="16.5" customHeight="1"/>
  <cols>
    <col min="1" max="1" width="23.8515625" style="0" customWidth="1"/>
    <col min="3" max="3" width="32.8515625" style="0" bestFit="1" customWidth="1"/>
    <col min="4" max="4" width="9.140625" style="6" customWidth="1"/>
    <col min="5" max="5" width="8.7109375" style="6" customWidth="1"/>
    <col min="6" max="6" width="9.140625" style="13" customWidth="1"/>
    <col min="7" max="7" width="12.421875" style="13" customWidth="1"/>
    <col min="8" max="8" width="9.140625" style="13" customWidth="1"/>
    <col min="9" max="9" width="11.140625" style="13" customWidth="1"/>
    <col min="11" max="11" width="10.7109375" style="0" customWidth="1"/>
  </cols>
  <sheetData>
    <row r="1" spans="6:11" s="2" customFormat="1" ht="16.5" customHeight="1">
      <c r="F1" s="64" t="s">
        <v>52</v>
      </c>
      <c r="G1" s="64"/>
      <c r="H1" s="64"/>
      <c r="I1" s="64"/>
      <c r="J1" s="64"/>
      <c r="K1" s="64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122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4"/>
      <c r="F5" s="4"/>
      <c r="G5" s="4"/>
      <c r="H5" s="4"/>
      <c r="I5" s="4"/>
      <c r="J5" s="4"/>
      <c r="K5" s="4"/>
    </row>
    <row r="6" spans="1:11" ht="16.5" customHeight="1" thickBot="1">
      <c r="A6" s="65" t="s">
        <v>53</v>
      </c>
      <c r="B6" s="35"/>
      <c r="C6" s="65" t="s">
        <v>54</v>
      </c>
      <c r="D6" s="68" t="s">
        <v>55</v>
      </c>
      <c r="E6" s="68"/>
      <c r="F6" s="68" t="s">
        <v>56</v>
      </c>
      <c r="G6" s="68"/>
      <c r="H6" s="68" t="s">
        <v>57</v>
      </c>
      <c r="I6" s="68"/>
      <c r="J6" s="68" t="s">
        <v>58</v>
      </c>
      <c r="K6" s="68"/>
    </row>
    <row r="7" spans="1:11" ht="41.25" customHeight="1" thickBot="1">
      <c r="A7" s="66"/>
      <c r="B7" s="36" t="s">
        <v>59</v>
      </c>
      <c r="C7" s="66"/>
      <c r="D7" s="68"/>
      <c r="E7" s="68"/>
      <c r="F7" s="68"/>
      <c r="G7" s="68"/>
      <c r="H7" s="68"/>
      <c r="I7" s="68"/>
      <c r="J7" s="68"/>
      <c r="K7" s="68"/>
    </row>
    <row r="8" spans="1:11" ht="15.75" thickBot="1">
      <c r="A8" s="66"/>
      <c r="B8" s="36"/>
      <c r="C8" s="67"/>
      <c r="D8" s="35" t="s">
        <v>60</v>
      </c>
      <c r="E8" s="35" t="s">
        <v>61</v>
      </c>
      <c r="F8" s="65" t="s">
        <v>60</v>
      </c>
      <c r="G8" s="65" t="s">
        <v>61</v>
      </c>
      <c r="H8" s="65" t="s">
        <v>60</v>
      </c>
      <c r="I8" s="65" t="s">
        <v>61</v>
      </c>
      <c r="J8" s="35" t="s">
        <v>60</v>
      </c>
      <c r="K8" s="35" t="s">
        <v>61</v>
      </c>
    </row>
    <row r="9" spans="1:11" ht="16.5" customHeight="1">
      <c r="A9" s="14"/>
      <c r="B9" s="15"/>
      <c r="C9" s="15" t="s">
        <v>71</v>
      </c>
      <c r="D9" s="15">
        <f aca="true" t="shared" si="0" ref="D9:K9">SUM(D10:D96)</f>
        <v>112</v>
      </c>
      <c r="E9" s="18">
        <f t="shared" si="0"/>
        <v>3.3089499999999994</v>
      </c>
      <c r="F9" s="15">
        <f t="shared" si="0"/>
        <v>112</v>
      </c>
      <c r="G9" s="15">
        <f t="shared" si="0"/>
        <v>1.3797249999999999</v>
      </c>
      <c r="H9" s="15">
        <f t="shared" si="0"/>
        <v>87</v>
      </c>
      <c r="I9" s="15">
        <f t="shared" si="0"/>
        <v>1.704099999999999</v>
      </c>
      <c r="J9" s="15">
        <f t="shared" si="0"/>
        <v>15</v>
      </c>
      <c r="K9" s="23">
        <f t="shared" si="0"/>
        <v>3.4874999999999994</v>
      </c>
    </row>
    <row r="10" spans="1:11" s="1" customFormat="1" ht="16.5" customHeight="1">
      <c r="A10" s="12" t="s">
        <v>62</v>
      </c>
      <c r="B10" s="46">
        <v>1</v>
      </c>
      <c r="C10" s="28" t="s">
        <v>100</v>
      </c>
      <c r="D10" s="42">
        <v>0</v>
      </c>
      <c r="E10" s="43">
        <v>0</v>
      </c>
      <c r="F10" s="42">
        <v>1</v>
      </c>
      <c r="G10" s="43">
        <v>0.007</v>
      </c>
      <c r="H10" s="42">
        <v>0</v>
      </c>
      <c r="I10" s="43">
        <v>0</v>
      </c>
      <c r="J10" s="44">
        <v>1</v>
      </c>
      <c r="K10" s="45">
        <v>0.01</v>
      </c>
    </row>
    <row r="11" spans="1:11" s="1" customFormat="1" ht="16.5" customHeight="1">
      <c r="A11" s="12" t="s">
        <v>62</v>
      </c>
      <c r="B11" s="46">
        <v>2</v>
      </c>
      <c r="C11" s="28" t="s">
        <v>137</v>
      </c>
      <c r="D11" s="42">
        <v>0</v>
      </c>
      <c r="E11" s="43">
        <v>0</v>
      </c>
      <c r="F11" s="42">
        <v>1</v>
      </c>
      <c r="G11" s="43">
        <v>0.012</v>
      </c>
      <c r="H11" s="42">
        <v>0</v>
      </c>
      <c r="I11" s="43">
        <v>0</v>
      </c>
      <c r="J11" s="44">
        <v>0</v>
      </c>
      <c r="K11" s="45">
        <v>0</v>
      </c>
    </row>
    <row r="12" spans="1:11" s="1" customFormat="1" ht="16.5" customHeight="1">
      <c r="A12" s="12" t="s">
        <v>62</v>
      </c>
      <c r="B12" s="46">
        <v>3</v>
      </c>
      <c r="C12" s="28" t="s">
        <v>137</v>
      </c>
      <c r="D12" s="42">
        <v>1</v>
      </c>
      <c r="E12" s="43">
        <v>0.012</v>
      </c>
      <c r="F12" s="42">
        <v>0</v>
      </c>
      <c r="G12" s="43">
        <v>0</v>
      </c>
      <c r="H12" s="42">
        <v>0</v>
      </c>
      <c r="I12" s="43">
        <v>0</v>
      </c>
      <c r="J12" s="44">
        <v>0</v>
      </c>
      <c r="K12" s="45">
        <v>0</v>
      </c>
    </row>
    <row r="13" spans="1:11" s="1" customFormat="1" ht="16.5" customHeight="1">
      <c r="A13" s="12" t="s">
        <v>62</v>
      </c>
      <c r="B13" s="46">
        <v>4</v>
      </c>
      <c r="C13" s="28" t="s">
        <v>25</v>
      </c>
      <c r="D13" s="42">
        <v>1</v>
      </c>
      <c r="E13" s="43">
        <v>0.013</v>
      </c>
      <c r="F13" s="42">
        <v>0</v>
      </c>
      <c r="G13" s="43">
        <v>0</v>
      </c>
      <c r="H13" s="42">
        <v>0</v>
      </c>
      <c r="I13" s="43">
        <v>0</v>
      </c>
      <c r="J13" s="44">
        <v>0</v>
      </c>
      <c r="K13" s="45">
        <v>0</v>
      </c>
    </row>
    <row r="14" spans="1:11" s="1" customFormat="1" ht="16.5" customHeight="1">
      <c r="A14" s="12" t="s">
        <v>62</v>
      </c>
      <c r="B14" s="46">
        <v>5</v>
      </c>
      <c r="C14" s="28" t="s">
        <v>73</v>
      </c>
      <c r="D14" s="42">
        <v>0</v>
      </c>
      <c r="E14" s="43">
        <v>0</v>
      </c>
      <c r="F14" s="42">
        <v>4</v>
      </c>
      <c r="G14" s="43">
        <v>0.049</v>
      </c>
      <c r="H14" s="42">
        <v>0</v>
      </c>
      <c r="I14" s="43">
        <v>0</v>
      </c>
      <c r="J14" s="44">
        <v>0</v>
      </c>
      <c r="K14" s="45">
        <v>0</v>
      </c>
    </row>
    <row r="15" spans="1:11" s="1" customFormat="1" ht="16.5" customHeight="1">
      <c r="A15" s="12" t="s">
        <v>62</v>
      </c>
      <c r="B15" s="46">
        <v>6</v>
      </c>
      <c r="C15" s="28" t="s">
        <v>26</v>
      </c>
      <c r="D15" s="42">
        <v>7</v>
      </c>
      <c r="E15" s="43">
        <v>0.07150000000000001</v>
      </c>
      <c r="F15" s="42">
        <v>5</v>
      </c>
      <c r="G15" s="43">
        <v>0.038</v>
      </c>
      <c r="H15" s="42">
        <v>3</v>
      </c>
      <c r="I15" s="43">
        <v>0.045</v>
      </c>
      <c r="J15" s="44">
        <v>1</v>
      </c>
      <c r="K15" s="45">
        <v>0.012</v>
      </c>
    </row>
    <row r="16" spans="1:11" s="1" customFormat="1" ht="16.5" customHeight="1">
      <c r="A16" s="12" t="s">
        <v>62</v>
      </c>
      <c r="B16" s="46">
        <v>7</v>
      </c>
      <c r="C16" s="28" t="s">
        <v>138</v>
      </c>
      <c r="D16" s="42">
        <v>0</v>
      </c>
      <c r="E16" s="43">
        <v>0</v>
      </c>
      <c r="F16" s="42">
        <v>3</v>
      </c>
      <c r="G16" s="43">
        <v>0.037</v>
      </c>
      <c r="H16" s="42">
        <v>0</v>
      </c>
      <c r="I16" s="43">
        <v>0</v>
      </c>
      <c r="J16" s="44">
        <v>0</v>
      </c>
      <c r="K16" s="45">
        <v>0</v>
      </c>
    </row>
    <row r="17" spans="1:11" s="1" customFormat="1" ht="16.5" customHeight="1">
      <c r="A17" s="12" t="s">
        <v>62</v>
      </c>
      <c r="B17" s="46">
        <v>8</v>
      </c>
      <c r="C17" s="28" t="s">
        <v>93</v>
      </c>
      <c r="D17" s="42">
        <v>1</v>
      </c>
      <c r="E17" s="43">
        <v>0.01</v>
      </c>
      <c r="F17" s="42">
        <v>2</v>
      </c>
      <c r="G17" s="43">
        <v>0.03</v>
      </c>
      <c r="H17" s="42">
        <v>0</v>
      </c>
      <c r="I17" s="43">
        <v>0</v>
      </c>
      <c r="J17" s="44">
        <v>0</v>
      </c>
      <c r="K17" s="45">
        <v>0</v>
      </c>
    </row>
    <row r="18" spans="1:11" s="1" customFormat="1" ht="16.5" customHeight="1">
      <c r="A18" s="12" t="s">
        <v>62</v>
      </c>
      <c r="B18" s="46">
        <v>9</v>
      </c>
      <c r="C18" s="28" t="s">
        <v>139</v>
      </c>
      <c r="D18" s="42">
        <v>1</v>
      </c>
      <c r="E18" s="43">
        <v>0.01</v>
      </c>
      <c r="F18" s="42">
        <v>0</v>
      </c>
      <c r="G18" s="43">
        <v>0</v>
      </c>
      <c r="H18" s="42">
        <v>0</v>
      </c>
      <c r="I18" s="43">
        <v>0</v>
      </c>
      <c r="J18" s="44">
        <v>0</v>
      </c>
      <c r="K18" s="45">
        <v>0</v>
      </c>
    </row>
    <row r="19" spans="1:11" s="1" customFormat="1" ht="16.5" customHeight="1">
      <c r="A19" s="12" t="s">
        <v>62</v>
      </c>
      <c r="B19" s="46">
        <v>10</v>
      </c>
      <c r="C19" s="28" t="s">
        <v>27</v>
      </c>
      <c r="D19" s="42">
        <v>1</v>
      </c>
      <c r="E19" s="43">
        <v>0.012</v>
      </c>
      <c r="F19" s="42">
        <v>0</v>
      </c>
      <c r="G19" s="43">
        <v>0</v>
      </c>
      <c r="H19" s="42">
        <v>0</v>
      </c>
      <c r="I19" s="43">
        <v>0</v>
      </c>
      <c r="J19" s="44">
        <v>0</v>
      </c>
      <c r="K19" s="45">
        <v>0</v>
      </c>
    </row>
    <row r="20" spans="1:11" s="1" customFormat="1" ht="16.5" customHeight="1">
      <c r="A20" s="12" t="s">
        <v>62</v>
      </c>
      <c r="B20" s="46">
        <v>11</v>
      </c>
      <c r="C20" s="28" t="s">
        <v>27</v>
      </c>
      <c r="D20" s="42">
        <v>1</v>
      </c>
      <c r="E20" s="43">
        <v>0.003</v>
      </c>
      <c r="F20" s="42">
        <v>2</v>
      </c>
      <c r="G20" s="43">
        <v>0.017</v>
      </c>
      <c r="H20" s="42">
        <v>0</v>
      </c>
      <c r="I20" s="43">
        <v>0</v>
      </c>
      <c r="J20" s="44">
        <v>0</v>
      </c>
      <c r="K20" s="45">
        <v>0</v>
      </c>
    </row>
    <row r="21" spans="1:11" s="1" customFormat="1" ht="16.5" customHeight="1">
      <c r="A21" s="12" t="s">
        <v>62</v>
      </c>
      <c r="B21" s="46">
        <v>12</v>
      </c>
      <c r="C21" s="28" t="s">
        <v>140</v>
      </c>
      <c r="D21" s="42">
        <v>0</v>
      </c>
      <c r="E21" s="43">
        <v>0</v>
      </c>
      <c r="F21" s="42">
        <v>1</v>
      </c>
      <c r="G21" s="43">
        <v>0.012</v>
      </c>
      <c r="H21" s="42">
        <v>0</v>
      </c>
      <c r="I21" s="43">
        <v>0</v>
      </c>
      <c r="J21" s="44">
        <v>0</v>
      </c>
      <c r="K21" s="45">
        <v>0</v>
      </c>
    </row>
    <row r="22" spans="1:11" s="1" customFormat="1" ht="16.5" customHeight="1">
      <c r="A22" s="12" t="s">
        <v>62</v>
      </c>
      <c r="B22" s="46">
        <v>13</v>
      </c>
      <c r="C22" s="28" t="s">
        <v>28</v>
      </c>
      <c r="D22" s="42">
        <v>1</v>
      </c>
      <c r="E22" s="43">
        <v>0.009</v>
      </c>
      <c r="F22" s="42">
        <v>0</v>
      </c>
      <c r="G22" s="43">
        <v>0</v>
      </c>
      <c r="H22" s="42">
        <v>1</v>
      </c>
      <c r="I22" s="43">
        <v>0.012</v>
      </c>
      <c r="J22" s="44">
        <f>4-2</f>
        <v>2</v>
      </c>
      <c r="K22" s="45">
        <f>2.4+0.3</f>
        <v>2.6999999999999997</v>
      </c>
    </row>
    <row r="23" spans="1:11" s="1" customFormat="1" ht="16.5" customHeight="1">
      <c r="A23" s="12" t="s">
        <v>62</v>
      </c>
      <c r="B23" s="46">
        <v>14</v>
      </c>
      <c r="C23" s="28" t="s">
        <v>141</v>
      </c>
      <c r="D23" s="42">
        <v>0</v>
      </c>
      <c r="E23" s="43">
        <v>0</v>
      </c>
      <c r="F23" s="42">
        <v>3</v>
      </c>
      <c r="G23" s="43">
        <v>0.0105</v>
      </c>
      <c r="H23" s="42">
        <v>0</v>
      </c>
      <c r="I23" s="43">
        <v>0</v>
      </c>
      <c r="J23" s="44">
        <v>0</v>
      </c>
      <c r="K23" s="45">
        <v>0</v>
      </c>
    </row>
    <row r="24" spans="1:11" s="1" customFormat="1" ht="16.5" customHeight="1">
      <c r="A24" s="12" t="s">
        <v>62</v>
      </c>
      <c r="B24" s="46">
        <v>15</v>
      </c>
      <c r="C24" s="28" t="s">
        <v>101</v>
      </c>
      <c r="D24" s="42">
        <v>0</v>
      </c>
      <c r="E24" s="43">
        <v>0</v>
      </c>
      <c r="F24" s="42">
        <v>1</v>
      </c>
      <c r="G24" s="43">
        <v>0.005</v>
      </c>
      <c r="H24" s="42">
        <v>1</v>
      </c>
      <c r="I24" s="43">
        <v>0.01</v>
      </c>
      <c r="J24" s="44">
        <v>0</v>
      </c>
      <c r="K24" s="45">
        <v>0</v>
      </c>
    </row>
    <row r="25" spans="1:11" s="1" customFormat="1" ht="16.5" customHeight="1">
      <c r="A25" s="12" t="s">
        <v>62</v>
      </c>
      <c r="B25" s="46">
        <v>16</v>
      </c>
      <c r="C25" s="28" t="s">
        <v>29</v>
      </c>
      <c r="D25" s="42">
        <v>0</v>
      </c>
      <c r="E25" s="43">
        <v>0</v>
      </c>
      <c r="F25" s="42">
        <v>1</v>
      </c>
      <c r="G25" s="43">
        <v>0.0145</v>
      </c>
      <c r="H25" s="42">
        <v>1</v>
      </c>
      <c r="I25" s="43">
        <v>0.005</v>
      </c>
      <c r="J25" s="44">
        <v>0</v>
      </c>
      <c r="K25" s="45">
        <v>0</v>
      </c>
    </row>
    <row r="26" spans="1:11" s="1" customFormat="1" ht="16.5" customHeight="1">
      <c r="A26" s="12" t="s">
        <v>62</v>
      </c>
      <c r="B26" s="46">
        <v>17</v>
      </c>
      <c r="C26" s="28" t="s">
        <v>142</v>
      </c>
      <c r="D26" s="42">
        <v>0</v>
      </c>
      <c r="E26" s="43">
        <v>0</v>
      </c>
      <c r="F26" s="42">
        <v>0</v>
      </c>
      <c r="G26" s="43">
        <v>0</v>
      </c>
      <c r="H26" s="42">
        <f>1-1</f>
        <v>0</v>
      </c>
      <c r="I26" s="43">
        <v>0.2</v>
      </c>
      <c r="J26" s="44">
        <v>0</v>
      </c>
      <c r="K26" s="45">
        <v>0</v>
      </c>
    </row>
    <row r="27" spans="1:11" s="1" customFormat="1" ht="16.5" customHeight="1">
      <c r="A27" s="12" t="s">
        <v>62</v>
      </c>
      <c r="B27" s="46">
        <v>18</v>
      </c>
      <c r="C27" s="28" t="s">
        <v>30</v>
      </c>
      <c r="D27" s="42">
        <v>0</v>
      </c>
      <c r="E27" s="43">
        <v>0</v>
      </c>
      <c r="F27" s="42">
        <v>0</v>
      </c>
      <c r="G27" s="43">
        <v>0</v>
      </c>
      <c r="H27" s="42">
        <v>1</v>
      </c>
      <c r="I27" s="43">
        <v>0.007</v>
      </c>
      <c r="J27" s="44">
        <v>1</v>
      </c>
      <c r="K27" s="45">
        <v>0.004</v>
      </c>
    </row>
    <row r="28" spans="1:11" s="1" customFormat="1" ht="16.5" customHeight="1">
      <c r="A28" s="12" t="s">
        <v>62</v>
      </c>
      <c r="B28" s="46">
        <v>19</v>
      </c>
      <c r="C28" s="28" t="s">
        <v>102</v>
      </c>
      <c r="D28" s="42">
        <v>0</v>
      </c>
      <c r="E28" s="43">
        <v>0</v>
      </c>
      <c r="F28" s="42">
        <v>1</v>
      </c>
      <c r="G28" s="43">
        <v>0.015</v>
      </c>
      <c r="H28" s="42">
        <v>0</v>
      </c>
      <c r="I28" s="43">
        <v>0</v>
      </c>
      <c r="J28" s="44">
        <v>0</v>
      </c>
      <c r="K28" s="45">
        <v>0</v>
      </c>
    </row>
    <row r="29" spans="1:11" s="1" customFormat="1" ht="16.5" customHeight="1">
      <c r="A29" s="12" t="s">
        <v>62</v>
      </c>
      <c r="B29" s="46">
        <v>20</v>
      </c>
      <c r="C29" s="28" t="s">
        <v>143</v>
      </c>
      <c r="D29" s="42">
        <v>0</v>
      </c>
      <c r="E29" s="43">
        <v>0</v>
      </c>
      <c r="F29" s="42">
        <v>1</v>
      </c>
      <c r="G29" s="43">
        <v>0.005</v>
      </c>
      <c r="H29" s="42">
        <v>1</v>
      </c>
      <c r="I29" s="43">
        <v>0.01</v>
      </c>
      <c r="J29" s="44">
        <v>1</v>
      </c>
      <c r="K29" s="45">
        <v>0.015</v>
      </c>
    </row>
    <row r="30" spans="1:11" s="1" customFormat="1" ht="16.5" customHeight="1">
      <c r="A30" s="12" t="s">
        <v>62</v>
      </c>
      <c r="B30" s="46">
        <v>21</v>
      </c>
      <c r="C30" s="28" t="s">
        <v>31</v>
      </c>
      <c r="D30" s="42">
        <v>0</v>
      </c>
      <c r="E30" s="43">
        <v>0</v>
      </c>
      <c r="F30" s="42">
        <v>0</v>
      </c>
      <c r="G30" s="43">
        <v>0</v>
      </c>
      <c r="H30" s="42">
        <v>1</v>
      </c>
      <c r="I30" s="43">
        <v>0.014</v>
      </c>
      <c r="J30" s="44">
        <v>0</v>
      </c>
      <c r="K30" s="45">
        <v>0</v>
      </c>
    </row>
    <row r="31" spans="1:11" s="1" customFormat="1" ht="16.5" customHeight="1">
      <c r="A31" s="12" t="s">
        <v>62</v>
      </c>
      <c r="B31" s="46">
        <v>22</v>
      </c>
      <c r="C31" s="28" t="s">
        <v>32</v>
      </c>
      <c r="D31" s="42">
        <v>0</v>
      </c>
      <c r="E31" s="43">
        <v>0</v>
      </c>
      <c r="F31" s="42">
        <v>1</v>
      </c>
      <c r="G31" s="43">
        <v>0.01</v>
      </c>
      <c r="H31" s="42">
        <v>1</v>
      </c>
      <c r="I31" s="43">
        <v>0.005</v>
      </c>
      <c r="J31" s="44">
        <v>0</v>
      </c>
      <c r="K31" s="45">
        <v>0</v>
      </c>
    </row>
    <row r="32" spans="1:11" s="1" customFormat="1" ht="16.5" customHeight="1">
      <c r="A32" s="12" t="s">
        <v>62</v>
      </c>
      <c r="B32" s="46">
        <v>23</v>
      </c>
      <c r="C32" s="28" t="s">
        <v>103</v>
      </c>
      <c r="D32" s="42">
        <v>1</v>
      </c>
      <c r="E32" s="43">
        <v>0.01</v>
      </c>
      <c r="F32" s="42">
        <v>0</v>
      </c>
      <c r="G32" s="43">
        <v>0</v>
      </c>
      <c r="H32" s="42">
        <v>0</v>
      </c>
      <c r="I32" s="43">
        <v>0</v>
      </c>
      <c r="J32" s="44">
        <v>0</v>
      </c>
      <c r="K32" s="45">
        <v>0</v>
      </c>
    </row>
    <row r="33" spans="1:11" s="1" customFormat="1" ht="16.5" customHeight="1">
      <c r="A33" s="12" t="s">
        <v>62</v>
      </c>
      <c r="B33" s="46">
        <v>24</v>
      </c>
      <c r="C33" s="28" t="s">
        <v>94</v>
      </c>
      <c r="D33" s="42">
        <v>0</v>
      </c>
      <c r="E33" s="43">
        <v>0</v>
      </c>
      <c r="F33" s="42">
        <v>0</v>
      </c>
      <c r="G33" s="43">
        <v>0</v>
      </c>
      <c r="H33" s="42">
        <v>1</v>
      </c>
      <c r="I33" s="43">
        <v>0.005</v>
      </c>
      <c r="J33" s="44">
        <v>0</v>
      </c>
      <c r="K33" s="45">
        <v>0</v>
      </c>
    </row>
    <row r="34" spans="1:11" s="1" customFormat="1" ht="16.5" customHeight="1">
      <c r="A34" s="12" t="s">
        <v>62</v>
      </c>
      <c r="B34" s="46">
        <v>25</v>
      </c>
      <c r="C34" s="28" t="s">
        <v>104</v>
      </c>
      <c r="D34" s="42">
        <v>0</v>
      </c>
      <c r="E34" s="43">
        <v>0</v>
      </c>
      <c r="F34" s="42">
        <v>1</v>
      </c>
      <c r="G34" s="43">
        <v>0.012</v>
      </c>
      <c r="H34" s="42">
        <v>1</v>
      </c>
      <c r="I34" s="43">
        <v>0.008</v>
      </c>
      <c r="J34" s="44">
        <v>0</v>
      </c>
      <c r="K34" s="45">
        <v>0</v>
      </c>
    </row>
    <row r="35" spans="1:11" s="1" customFormat="1" ht="16.5" customHeight="1">
      <c r="A35" s="12" t="s">
        <v>62</v>
      </c>
      <c r="B35" s="46">
        <v>26</v>
      </c>
      <c r="C35" s="28" t="s">
        <v>105</v>
      </c>
      <c r="D35" s="42">
        <v>0</v>
      </c>
      <c r="E35" s="43">
        <v>0</v>
      </c>
      <c r="F35" s="42">
        <v>1</v>
      </c>
      <c r="G35" s="43">
        <v>0.000725</v>
      </c>
      <c r="H35" s="42">
        <v>0</v>
      </c>
      <c r="I35" s="43">
        <v>0</v>
      </c>
      <c r="J35" s="44">
        <v>0</v>
      </c>
      <c r="K35" s="45">
        <v>0</v>
      </c>
    </row>
    <row r="36" spans="1:11" s="1" customFormat="1" ht="16.5" customHeight="1">
      <c r="A36" s="12" t="s">
        <v>62</v>
      </c>
      <c r="B36" s="46">
        <v>27</v>
      </c>
      <c r="C36" s="28" t="s">
        <v>144</v>
      </c>
      <c r="D36" s="42">
        <v>0</v>
      </c>
      <c r="E36" s="43">
        <v>0</v>
      </c>
      <c r="F36" s="42">
        <v>0</v>
      </c>
      <c r="G36" s="43">
        <v>0</v>
      </c>
      <c r="H36" s="42">
        <v>1</v>
      </c>
      <c r="I36" s="43">
        <v>0.005</v>
      </c>
      <c r="J36" s="44">
        <v>0</v>
      </c>
      <c r="K36" s="45">
        <v>0</v>
      </c>
    </row>
    <row r="37" spans="1:11" s="1" customFormat="1" ht="16.5" customHeight="1">
      <c r="A37" s="12" t="s">
        <v>62</v>
      </c>
      <c r="B37" s="46">
        <v>28</v>
      </c>
      <c r="C37" s="28" t="s">
        <v>106</v>
      </c>
      <c r="D37" s="42">
        <v>0</v>
      </c>
      <c r="E37" s="43">
        <v>0</v>
      </c>
      <c r="F37" s="42">
        <v>1</v>
      </c>
      <c r="G37" s="43">
        <v>0.015</v>
      </c>
      <c r="H37" s="42">
        <v>0</v>
      </c>
      <c r="I37" s="43">
        <v>0</v>
      </c>
      <c r="J37" s="44">
        <v>0</v>
      </c>
      <c r="K37" s="45">
        <v>0</v>
      </c>
    </row>
    <row r="38" spans="1:11" s="1" customFormat="1" ht="16.5" customHeight="1">
      <c r="A38" s="12" t="s">
        <v>62</v>
      </c>
      <c r="B38" s="46">
        <v>29</v>
      </c>
      <c r="C38" s="28" t="s">
        <v>95</v>
      </c>
      <c r="D38" s="42">
        <v>1</v>
      </c>
      <c r="E38" s="43">
        <v>0.007</v>
      </c>
      <c r="F38" s="42">
        <v>0</v>
      </c>
      <c r="G38" s="43">
        <v>0</v>
      </c>
      <c r="H38" s="42">
        <v>1</v>
      </c>
      <c r="I38" s="43">
        <v>0.01</v>
      </c>
      <c r="J38" s="44">
        <v>0</v>
      </c>
      <c r="K38" s="45">
        <v>0</v>
      </c>
    </row>
    <row r="39" spans="1:11" s="1" customFormat="1" ht="16.5" customHeight="1">
      <c r="A39" s="12" t="s">
        <v>62</v>
      </c>
      <c r="B39" s="46">
        <v>30</v>
      </c>
      <c r="C39" s="28" t="s">
        <v>85</v>
      </c>
      <c r="D39" s="42">
        <v>1</v>
      </c>
      <c r="E39" s="43">
        <v>0.01</v>
      </c>
      <c r="F39" s="42">
        <v>4</v>
      </c>
      <c r="G39" s="43">
        <v>0.059</v>
      </c>
      <c r="H39" s="42">
        <v>6</v>
      </c>
      <c r="I39" s="43">
        <v>0.048</v>
      </c>
      <c r="J39" s="44">
        <v>0</v>
      </c>
      <c r="K39" s="45">
        <v>0</v>
      </c>
    </row>
    <row r="40" spans="1:11" s="1" customFormat="1" ht="16.5" customHeight="1">
      <c r="A40" s="12" t="s">
        <v>62</v>
      </c>
      <c r="B40" s="46">
        <v>31</v>
      </c>
      <c r="C40" s="28" t="s">
        <v>107</v>
      </c>
      <c r="D40" s="42">
        <v>0</v>
      </c>
      <c r="E40" s="43">
        <v>0</v>
      </c>
      <c r="F40" s="42">
        <v>0</v>
      </c>
      <c r="G40" s="43">
        <v>0</v>
      </c>
      <c r="H40" s="42">
        <v>1</v>
      </c>
      <c r="I40" s="43">
        <v>0.005</v>
      </c>
      <c r="J40" s="44">
        <v>0</v>
      </c>
      <c r="K40" s="45">
        <v>0</v>
      </c>
    </row>
    <row r="41" spans="1:11" s="1" customFormat="1" ht="16.5" customHeight="1">
      <c r="A41" s="12" t="s">
        <v>62</v>
      </c>
      <c r="B41" s="46">
        <v>32</v>
      </c>
      <c r="C41" s="28" t="s">
        <v>87</v>
      </c>
      <c r="D41" s="42">
        <v>1</v>
      </c>
      <c r="E41" s="43">
        <v>0.004</v>
      </c>
      <c r="F41" s="42">
        <v>1</v>
      </c>
      <c r="G41" s="43">
        <v>0.015</v>
      </c>
      <c r="H41" s="42">
        <v>5</v>
      </c>
      <c r="I41" s="43">
        <v>0.031</v>
      </c>
      <c r="J41" s="44">
        <v>0</v>
      </c>
      <c r="K41" s="45">
        <v>0</v>
      </c>
    </row>
    <row r="42" spans="1:11" s="1" customFormat="1" ht="16.5" customHeight="1">
      <c r="A42" s="12" t="s">
        <v>62</v>
      </c>
      <c r="B42" s="46">
        <v>33</v>
      </c>
      <c r="C42" s="28" t="s">
        <v>33</v>
      </c>
      <c r="D42" s="42">
        <v>0</v>
      </c>
      <c r="E42" s="43">
        <v>0</v>
      </c>
      <c r="F42" s="42">
        <v>2</v>
      </c>
      <c r="G42" s="43">
        <v>0.023</v>
      </c>
      <c r="H42" s="42">
        <v>0</v>
      </c>
      <c r="I42" s="43">
        <v>0</v>
      </c>
      <c r="J42" s="44">
        <v>0</v>
      </c>
      <c r="K42" s="45">
        <v>0</v>
      </c>
    </row>
    <row r="43" spans="1:11" s="1" customFormat="1" ht="16.5" customHeight="1">
      <c r="A43" s="12" t="s">
        <v>62</v>
      </c>
      <c r="B43" s="46">
        <v>34</v>
      </c>
      <c r="C43" s="28" t="s">
        <v>90</v>
      </c>
      <c r="D43" s="42">
        <v>0</v>
      </c>
      <c r="E43" s="43">
        <v>0</v>
      </c>
      <c r="F43" s="42">
        <v>1</v>
      </c>
      <c r="G43" s="43">
        <v>0.0145</v>
      </c>
      <c r="H43" s="42">
        <v>0</v>
      </c>
      <c r="I43" s="43">
        <v>0</v>
      </c>
      <c r="J43" s="44">
        <v>0</v>
      </c>
      <c r="K43" s="45">
        <v>0</v>
      </c>
    </row>
    <row r="44" spans="1:11" s="1" customFormat="1" ht="16.5" customHeight="1">
      <c r="A44" s="12" t="s">
        <v>62</v>
      </c>
      <c r="B44" s="46">
        <v>35</v>
      </c>
      <c r="C44" s="28" t="s">
        <v>74</v>
      </c>
      <c r="D44" s="42">
        <v>0</v>
      </c>
      <c r="E44" s="43">
        <v>0</v>
      </c>
      <c r="F44" s="42">
        <v>0</v>
      </c>
      <c r="G44" s="43">
        <v>0</v>
      </c>
      <c r="H44" s="42">
        <v>1</v>
      </c>
      <c r="I44" s="43">
        <v>0.004</v>
      </c>
      <c r="J44" s="44">
        <v>0</v>
      </c>
      <c r="K44" s="45">
        <v>0</v>
      </c>
    </row>
    <row r="45" spans="1:11" s="1" customFormat="1" ht="16.5" customHeight="1">
      <c r="A45" s="12" t="s">
        <v>62</v>
      </c>
      <c r="B45" s="46">
        <v>36</v>
      </c>
      <c r="C45" s="28" t="s">
        <v>108</v>
      </c>
      <c r="D45" s="42">
        <v>0</v>
      </c>
      <c r="E45" s="43">
        <v>0</v>
      </c>
      <c r="F45" s="42">
        <v>1</v>
      </c>
      <c r="G45" s="43">
        <v>0.003</v>
      </c>
      <c r="H45" s="42">
        <v>0</v>
      </c>
      <c r="I45" s="43">
        <v>0</v>
      </c>
      <c r="J45" s="44">
        <v>0</v>
      </c>
      <c r="K45" s="45">
        <v>0</v>
      </c>
    </row>
    <row r="46" spans="1:11" s="1" customFormat="1" ht="16.5" customHeight="1">
      <c r="A46" s="12" t="s">
        <v>62</v>
      </c>
      <c r="B46" s="46">
        <v>37</v>
      </c>
      <c r="C46" s="28" t="s">
        <v>109</v>
      </c>
      <c r="D46" s="42">
        <v>0</v>
      </c>
      <c r="E46" s="43">
        <v>0</v>
      </c>
      <c r="F46" s="42">
        <v>1</v>
      </c>
      <c r="G46" s="43">
        <v>0.015</v>
      </c>
      <c r="H46" s="42">
        <v>1</v>
      </c>
      <c r="I46" s="43">
        <v>0.0063</v>
      </c>
      <c r="J46" s="44">
        <v>0</v>
      </c>
      <c r="K46" s="45">
        <v>0</v>
      </c>
    </row>
    <row r="47" spans="1:11" s="1" customFormat="1" ht="16.5" customHeight="1">
      <c r="A47" s="12" t="s">
        <v>62</v>
      </c>
      <c r="B47" s="46">
        <v>38</v>
      </c>
      <c r="C47" s="28" t="s">
        <v>145</v>
      </c>
      <c r="D47" s="42">
        <v>0</v>
      </c>
      <c r="E47" s="43">
        <v>0</v>
      </c>
      <c r="F47" s="42">
        <v>0</v>
      </c>
      <c r="G47" s="43">
        <v>0</v>
      </c>
      <c r="H47" s="55">
        <v>1</v>
      </c>
      <c r="I47" s="43">
        <v>0.467</v>
      </c>
      <c r="J47" s="44">
        <v>0</v>
      </c>
      <c r="K47" s="45">
        <v>0</v>
      </c>
    </row>
    <row r="48" spans="1:11" s="1" customFormat="1" ht="16.5" customHeight="1">
      <c r="A48" s="12" t="s">
        <v>62</v>
      </c>
      <c r="B48" s="46">
        <v>39</v>
      </c>
      <c r="C48" s="28" t="s">
        <v>110</v>
      </c>
      <c r="D48" s="42">
        <v>0</v>
      </c>
      <c r="E48" s="43">
        <v>0</v>
      </c>
      <c r="F48" s="42">
        <v>1</v>
      </c>
      <c r="G48" s="43">
        <v>0.013</v>
      </c>
      <c r="H48" s="16">
        <v>0</v>
      </c>
      <c r="I48" s="43">
        <v>0</v>
      </c>
      <c r="J48" s="44">
        <v>0</v>
      </c>
      <c r="K48" s="45">
        <v>0</v>
      </c>
    </row>
    <row r="49" spans="1:11" s="1" customFormat="1" ht="16.5" customHeight="1">
      <c r="A49" s="12" t="s">
        <v>62</v>
      </c>
      <c r="B49" s="46">
        <v>40</v>
      </c>
      <c r="C49" s="28" t="s">
        <v>146</v>
      </c>
      <c r="D49" s="42">
        <v>0</v>
      </c>
      <c r="E49" s="43">
        <v>0</v>
      </c>
      <c r="F49" s="42">
        <v>0</v>
      </c>
      <c r="G49" s="43">
        <v>0</v>
      </c>
      <c r="H49" s="16">
        <v>2</v>
      </c>
      <c r="I49" s="43">
        <v>0.22</v>
      </c>
      <c r="J49" s="44">
        <v>0</v>
      </c>
      <c r="K49" s="45">
        <v>0</v>
      </c>
    </row>
    <row r="50" spans="1:11" s="1" customFormat="1" ht="16.5" customHeight="1">
      <c r="A50" s="12" t="s">
        <v>62</v>
      </c>
      <c r="B50" s="46">
        <v>41</v>
      </c>
      <c r="C50" s="28" t="s">
        <v>34</v>
      </c>
      <c r="D50" s="42">
        <v>2</v>
      </c>
      <c r="E50" s="43">
        <v>0.21500000000000002</v>
      </c>
      <c r="F50" s="42">
        <v>1</v>
      </c>
      <c r="G50" s="43">
        <v>0.0145</v>
      </c>
      <c r="H50" s="42">
        <v>3</v>
      </c>
      <c r="I50" s="43">
        <v>0.0375</v>
      </c>
      <c r="J50" s="44">
        <v>1</v>
      </c>
      <c r="K50" s="45">
        <v>0.015</v>
      </c>
    </row>
    <row r="51" spans="1:11" s="1" customFormat="1" ht="16.5" customHeight="1">
      <c r="A51" s="12" t="s">
        <v>62</v>
      </c>
      <c r="B51" s="46">
        <v>42</v>
      </c>
      <c r="C51" s="28" t="s">
        <v>147</v>
      </c>
      <c r="D51" s="42">
        <v>0</v>
      </c>
      <c r="E51" s="43">
        <v>0</v>
      </c>
      <c r="F51" s="42">
        <v>1</v>
      </c>
      <c r="G51" s="43">
        <v>0.015</v>
      </c>
      <c r="H51" s="42">
        <v>0</v>
      </c>
      <c r="I51" s="43">
        <v>0</v>
      </c>
      <c r="J51" s="44">
        <v>0</v>
      </c>
      <c r="K51" s="45">
        <v>0</v>
      </c>
    </row>
    <row r="52" spans="1:11" s="1" customFormat="1" ht="16.5" customHeight="1">
      <c r="A52" s="12" t="s">
        <v>62</v>
      </c>
      <c r="B52" s="46">
        <v>43</v>
      </c>
      <c r="C52" s="28" t="s">
        <v>35</v>
      </c>
      <c r="D52" s="42">
        <v>1</v>
      </c>
      <c r="E52" s="43">
        <v>0.0075</v>
      </c>
      <c r="F52" s="42">
        <v>0</v>
      </c>
      <c r="G52" s="43">
        <v>0</v>
      </c>
      <c r="H52" s="42">
        <v>1</v>
      </c>
      <c r="I52" s="43">
        <v>0.005</v>
      </c>
      <c r="J52" s="44">
        <v>0</v>
      </c>
      <c r="K52" s="45">
        <v>0</v>
      </c>
    </row>
    <row r="53" spans="1:11" s="1" customFormat="1" ht="16.5" customHeight="1">
      <c r="A53" s="12" t="s">
        <v>62</v>
      </c>
      <c r="B53" s="46">
        <v>44</v>
      </c>
      <c r="C53" s="28" t="s">
        <v>36</v>
      </c>
      <c r="D53" s="42">
        <v>3</v>
      </c>
      <c r="E53" s="43">
        <v>0.01725</v>
      </c>
      <c r="F53" s="42">
        <v>3</v>
      </c>
      <c r="G53" s="43">
        <v>0.042</v>
      </c>
      <c r="H53" s="42">
        <v>2</v>
      </c>
      <c r="I53" s="43">
        <v>0.024</v>
      </c>
      <c r="J53" s="44">
        <v>1</v>
      </c>
      <c r="K53" s="45">
        <v>0.01</v>
      </c>
    </row>
    <row r="54" spans="1:11" s="1" customFormat="1" ht="16.5" customHeight="1">
      <c r="A54" s="12" t="s">
        <v>62</v>
      </c>
      <c r="B54" s="46">
        <v>45</v>
      </c>
      <c r="C54" s="28" t="s">
        <v>37</v>
      </c>
      <c r="D54" s="42">
        <v>8</v>
      </c>
      <c r="E54" s="43">
        <f>1.0742-0.03935</f>
        <v>1.03485</v>
      </c>
      <c r="F54" s="42">
        <v>7</v>
      </c>
      <c r="G54" s="43">
        <v>0.07250000000000001</v>
      </c>
      <c r="H54" s="42">
        <v>3</v>
      </c>
      <c r="I54" s="43">
        <v>0.0295</v>
      </c>
      <c r="J54" s="44">
        <v>3</v>
      </c>
      <c r="K54" s="45">
        <v>0.0325</v>
      </c>
    </row>
    <row r="55" spans="1:11" s="1" customFormat="1" ht="16.5" customHeight="1">
      <c r="A55" s="12" t="s">
        <v>62</v>
      </c>
      <c r="B55" s="46">
        <v>46</v>
      </c>
      <c r="C55" s="28" t="s">
        <v>38</v>
      </c>
      <c r="D55" s="42">
        <v>0</v>
      </c>
      <c r="E55" s="43">
        <v>0</v>
      </c>
      <c r="F55" s="42">
        <v>3</v>
      </c>
      <c r="G55" s="43">
        <v>0.024</v>
      </c>
      <c r="H55" s="42">
        <v>3</v>
      </c>
      <c r="I55" s="43">
        <v>0.035</v>
      </c>
      <c r="J55" s="44">
        <v>0</v>
      </c>
      <c r="K55" s="45">
        <v>0</v>
      </c>
    </row>
    <row r="56" spans="1:11" s="1" customFormat="1" ht="16.5" customHeight="1">
      <c r="A56" s="12" t="s">
        <v>62</v>
      </c>
      <c r="B56" s="46">
        <v>47</v>
      </c>
      <c r="C56" s="28" t="s">
        <v>111</v>
      </c>
      <c r="D56" s="42">
        <v>1</v>
      </c>
      <c r="E56" s="43">
        <v>0.015</v>
      </c>
      <c r="F56" s="42">
        <v>0</v>
      </c>
      <c r="G56" s="43">
        <v>0</v>
      </c>
      <c r="H56" s="42">
        <v>0</v>
      </c>
      <c r="I56" s="43">
        <v>0</v>
      </c>
      <c r="J56" s="44">
        <v>0</v>
      </c>
      <c r="K56" s="45">
        <v>0</v>
      </c>
    </row>
    <row r="57" spans="1:11" s="1" customFormat="1" ht="16.5" customHeight="1">
      <c r="A57" s="12" t="s">
        <v>62</v>
      </c>
      <c r="B57" s="46">
        <v>48</v>
      </c>
      <c r="C57" s="28" t="s">
        <v>111</v>
      </c>
      <c r="D57" s="42">
        <v>1</v>
      </c>
      <c r="E57" s="43">
        <v>0.007</v>
      </c>
      <c r="F57" s="42">
        <v>0</v>
      </c>
      <c r="G57" s="43">
        <v>0</v>
      </c>
      <c r="H57" s="42">
        <v>0</v>
      </c>
      <c r="I57" s="43">
        <v>0</v>
      </c>
      <c r="J57" s="44">
        <v>0</v>
      </c>
      <c r="K57" s="45">
        <v>0</v>
      </c>
    </row>
    <row r="58" spans="1:11" s="1" customFormat="1" ht="16.5" customHeight="1">
      <c r="A58" s="12" t="s">
        <v>62</v>
      </c>
      <c r="B58" s="46">
        <v>49</v>
      </c>
      <c r="C58" s="28" t="s">
        <v>39</v>
      </c>
      <c r="D58" s="42">
        <v>4</v>
      </c>
      <c r="E58" s="43">
        <v>0.039</v>
      </c>
      <c r="F58" s="42">
        <v>4</v>
      </c>
      <c r="G58" s="43">
        <v>0.0255</v>
      </c>
      <c r="H58" s="42">
        <v>2</v>
      </c>
      <c r="I58" s="43">
        <v>0.0335</v>
      </c>
      <c r="J58" s="44">
        <v>0</v>
      </c>
      <c r="K58" s="45">
        <v>0</v>
      </c>
    </row>
    <row r="59" spans="1:11" s="1" customFormat="1" ht="16.5" customHeight="1">
      <c r="A59" s="12" t="s">
        <v>62</v>
      </c>
      <c r="B59" s="46">
        <v>50</v>
      </c>
      <c r="C59" s="28" t="s">
        <v>148</v>
      </c>
      <c r="D59" s="42">
        <v>1</v>
      </c>
      <c r="E59" s="43">
        <v>0.025</v>
      </c>
      <c r="F59" s="42">
        <v>0</v>
      </c>
      <c r="G59" s="43">
        <v>0</v>
      </c>
      <c r="H59" s="42">
        <v>0</v>
      </c>
      <c r="I59" s="43">
        <v>0</v>
      </c>
      <c r="J59" s="44">
        <v>0</v>
      </c>
      <c r="K59" s="45">
        <v>0</v>
      </c>
    </row>
    <row r="60" spans="1:11" s="1" customFormat="1" ht="16.5" customHeight="1">
      <c r="A60" s="12" t="s">
        <v>62</v>
      </c>
      <c r="B60" s="46">
        <v>51</v>
      </c>
      <c r="C60" s="28" t="s">
        <v>149</v>
      </c>
      <c r="D60" s="42">
        <v>0</v>
      </c>
      <c r="E60" s="43">
        <v>0</v>
      </c>
      <c r="F60" s="42">
        <v>0</v>
      </c>
      <c r="G60" s="43">
        <v>0</v>
      </c>
      <c r="H60" s="42">
        <v>1</v>
      </c>
      <c r="I60" s="43">
        <v>0.012</v>
      </c>
      <c r="J60" s="44">
        <v>0</v>
      </c>
      <c r="K60" s="45">
        <v>0</v>
      </c>
    </row>
    <row r="61" spans="1:11" s="1" customFormat="1" ht="16.5" customHeight="1">
      <c r="A61" s="12" t="s">
        <v>62</v>
      </c>
      <c r="B61" s="46">
        <v>52</v>
      </c>
      <c r="C61" s="28" t="s">
        <v>40</v>
      </c>
      <c r="D61" s="42">
        <v>12</v>
      </c>
      <c r="E61" s="43">
        <v>0.1345</v>
      </c>
      <c r="F61" s="42">
        <v>14</v>
      </c>
      <c r="G61" s="43">
        <v>0.17250000000000004</v>
      </c>
      <c r="H61" s="42">
        <v>13</v>
      </c>
      <c r="I61" s="43">
        <v>0.168</v>
      </c>
      <c r="J61" s="44">
        <v>1</v>
      </c>
      <c r="K61" s="45">
        <v>0.014</v>
      </c>
    </row>
    <row r="62" spans="1:11" s="1" customFormat="1" ht="16.5" customHeight="1">
      <c r="A62" s="12" t="s">
        <v>62</v>
      </c>
      <c r="B62" s="46">
        <v>53</v>
      </c>
      <c r="C62" s="28" t="s">
        <v>41</v>
      </c>
      <c r="D62" s="42">
        <v>0</v>
      </c>
      <c r="E62" s="43">
        <v>0</v>
      </c>
      <c r="F62" s="42">
        <v>0</v>
      </c>
      <c r="G62" s="43">
        <v>0</v>
      </c>
      <c r="H62" s="42">
        <v>2</v>
      </c>
      <c r="I62" s="43">
        <v>0.017</v>
      </c>
      <c r="J62" s="44">
        <v>0</v>
      </c>
      <c r="K62" s="45">
        <v>0</v>
      </c>
    </row>
    <row r="63" spans="1:11" s="1" customFormat="1" ht="16.5" customHeight="1">
      <c r="A63" s="12" t="s">
        <v>62</v>
      </c>
      <c r="B63" s="46">
        <v>54</v>
      </c>
      <c r="C63" s="28" t="s">
        <v>42</v>
      </c>
      <c r="D63" s="42">
        <v>0</v>
      </c>
      <c r="E63" s="43">
        <v>0</v>
      </c>
      <c r="F63" s="42">
        <v>0</v>
      </c>
      <c r="G63" s="43">
        <v>0</v>
      </c>
      <c r="H63" s="42">
        <v>1</v>
      </c>
      <c r="I63" s="43">
        <v>0.003</v>
      </c>
      <c r="J63" s="44">
        <v>0</v>
      </c>
      <c r="K63" s="45">
        <v>0</v>
      </c>
    </row>
    <row r="64" spans="1:11" s="1" customFormat="1" ht="16.5" customHeight="1">
      <c r="A64" s="12" t="s">
        <v>62</v>
      </c>
      <c r="B64" s="46">
        <v>55</v>
      </c>
      <c r="C64" s="28" t="s">
        <v>112</v>
      </c>
      <c r="D64" s="42">
        <v>0</v>
      </c>
      <c r="E64" s="43">
        <v>0</v>
      </c>
      <c r="F64" s="42">
        <v>1</v>
      </c>
      <c r="G64" s="43">
        <v>0.0015</v>
      </c>
      <c r="H64" s="42">
        <v>0</v>
      </c>
      <c r="I64" s="43">
        <v>0</v>
      </c>
      <c r="J64" s="44">
        <v>0</v>
      </c>
      <c r="K64" s="45">
        <v>0</v>
      </c>
    </row>
    <row r="65" spans="1:11" s="1" customFormat="1" ht="16.5" customHeight="1">
      <c r="A65" s="12" t="s">
        <v>62</v>
      </c>
      <c r="B65" s="46">
        <v>56</v>
      </c>
      <c r="C65" s="28" t="s">
        <v>150</v>
      </c>
      <c r="D65" s="42">
        <v>4</v>
      </c>
      <c r="E65" s="43">
        <v>0.037</v>
      </c>
      <c r="F65" s="42">
        <v>2</v>
      </c>
      <c r="G65" s="43">
        <v>0.012</v>
      </c>
      <c r="H65" s="42">
        <v>1</v>
      </c>
      <c r="I65" s="43">
        <v>0.005</v>
      </c>
      <c r="J65" s="44">
        <v>0</v>
      </c>
      <c r="K65" s="45">
        <v>0</v>
      </c>
    </row>
    <row r="66" spans="1:11" s="1" customFormat="1" ht="16.5" customHeight="1">
      <c r="A66" s="12" t="s">
        <v>62</v>
      </c>
      <c r="B66" s="46">
        <v>57</v>
      </c>
      <c r="C66" s="28" t="s">
        <v>75</v>
      </c>
      <c r="D66" s="42">
        <v>1</v>
      </c>
      <c r="E66" s="43">
        <v>0.015</v>
      </c>
      <c r="F66" s="42">
        <v>0</v>
      </c>
      <c r="G66" s="43">
        <v>0</v>
      </c>
      <c r="H66" s="42">
        <v>0</v>
      </c>
      <c r="I66" s="43">
        <v>0</v>
      </c>
      <c r="J66" s="44">
        <v>0</v>
      </c>
      <c r="K66" s="45">
        <v>0</v>
      </c>
    </row>
    <row r="67" spans="1:11" s="1" customFormat="1" ht="16.5" customHeight="1">
      <c r="A67" s="12" t="s">
        <v>62</v>
      </c>
      <c r="B67" s="46">
        <v>58</v>
      </c>
      <c r="C67" s="28" t="s">
        <v>113</v>
      </c>
      <c r="D67" s="42">
        <v>1</v>
      </c>
      <c r="E67" s="43">
        <v>0.015</v>
      </c>
      <c r="F67" s="42">
        <v>0</v>
      </c>
      <c r="G67" s="43">
        <v>0</v>
      </c>
      <c r="H67" s="42">
        <v>0</v>
      </c>
      <c r="I67" s="43">
        <v>0</v>
      </c>
      <c r="J67" s="44">
        <v>0</v>
      </c>
      <c r="K67" s="45">
        <v>0</v>
      </c>
    </row>
    <row r="68" spans="1:11" s="1" customFormat="1" ht="16.5" customHeight="1">
      <c r="A68" s="12" t="s">
        <v>62</v>
      </c>
      <c r="B68" s="46">
        <v>59</v>
      </c>
      <c r="C68" s="28" t="s">
        <v>43</v>
      </c>
      <c r="D68" s="42">
        <v>0</v>
      </c>
      <c r="E68" s="43">
        <v>0</v>
      </c>
      <c r="F68" s="42">
        <v>1</v>
      </c>
      <c r="G68" s="43">
        <v>0.007</v>
      </c>
      <c r="H68" s="42">
        <v>0</v>
      </c>
      <c r="I68" s="43">
        <v>0</v>
      </c>
      <c r="J68" s="44">
        <v>0</v>
      </c>
      <c r="K68" s="45">
        <v>0</v>
      </c>
    </row>
    <row r="69" spans="1:11" s="1" customFormat="1" ht="16.5" customHeight="1">
      <c r="A69" s="12" t="s">
        <v>62</v>
      </c>
      <c r="B69" s="46">
        <v>60</v>
      </c>
      <c r="C69" s="28" t="s">
        <v>44</v>
      </c>
      <c r="D69" s="42">
        <v>0</v>
      </c>
      <c r="E69" s="43">
        <v>0</v>
      </c>
      <c r="F69" s="42">
        <v>0</v>
      </c>
      <c r="G69" s="43">
        <v>0</v>
      </c>
      <c r="H69" s="42">
        <v>1</v>
      </c>
      <c r="I69" s="43">
        <v>0.015</v>
      </c>
      <c r="J69" s="44">
        <v>0</v>
      </c>
      <c r="K69" s="45">
        <v>0</v>
      </c>
    </row>
    <row r="70" spans="1:11" s="1" customFormat="1" ht="16.5" customHeight="1">
      <c r="A70" s="12" t="s">
        <v>62</v>
      </c>
      <c r="B70" s="46">
        <v>61</v>
      </c>
      <c r="C70" s="28" t="s">
        <v>114</v>
      </c>
      <c r="D70" s="42">
        <v>2</v>
      </c>
      <c r="E70" s="43">
        <v>0.9</v>
      </c>
      <c r="F70" s="42">
        <v>0</v>
      </c>
      <c r="G70" s="43">
        <v>0</v>
      </c>
      <c r="H70" s="42">
        <v>1</v>
      </c>
      <c r="I70" s="43">
        <v>0.009</v>
      </c>
      <c r="J70" s="44">
        <v>1</v>
      </c>
      <c r="K70" s="45">
        <v>0.65</v>
      </c>
    </row>
    <row r="71" spans="1:11" s="1" customFormat="1" ht="16.5" customHeight="1">
      <c r="A71" s="12" t="s">
        <v>62</v>
      </c>
      <c r="B71" s="46">
        <v>62</v>
      </c>
      <c r="C71" s="28" t="s">
        <v>115</v>
      </c>
      <c r="D71" s="42">
        <v>0</v>
      </c>
      <c r="E71" s="43">
        <v>0</v>
      </c>
      <c r="F71" s="42">
        <v>1</v>
      </c>
      <c r="G71" s="43">
        <v>0.015</v>
      </c>
      <c r="H71" s="42">
        <v>0</v>
      </c>
      <c r="I71" s="43">
        <v>0</v>
      </c>
      <c r="J71" s="44">
        <v>0</v>
      </c>
      <c r="K71" s="45">
        <v>0</v>
      </c>
    </row>
    <row r="72" spans="1:11" s="1" customFormat="1" ht="16.5" customHeight="1">
      <c r="A72" s="12" t="s">
        <v>62</v>
      </c>
      <c r="B72" s="46">
        <v>63</v>
      </c>
      <c r="C72" s="28" t="s">
        <v>45</v>
      </c>
      <c r="D72" s="42">
        <v>13</v>
      </c>
      <c r="E72" s="43">
        <v>0.15425</v>
      </c>
      <c r="F72" s="42">
        <v>6</v>
      </c>
      <c r="G72" s="43">
        <v>0.077</v>
      </c>
      <c r="H72" s="42">
        <v>3</v>
      </c>
      <c r="I72" s="43">
        <v>0.013</v>
      </c>
      <c r="J72" s="44">
        <v>1</v>
      </c>
      <c r="K72" s="45">
        <v>0.005</v>
      </c>
    </row>
    <row r="73" spans="1:11" s="1" customFormat="1" ht="16.5" customHeight="1">
      <c r="A73" s="12" t="s">
        <v>62</v>
      </c>
      <c r="B73" s="46">
        <v>64</v>
      </c>
      <c r="C73" s="28" t="s">
        <v>151</v>
      </c>
      <c r="D73" s="42">
        <v>0</v>
      </c>
      <c r="E73" s="43">
        <v>0</v>
      </c>
      <c r="F73" s="42">
        <v>0</v>
      </c>
      <c r="G73" s="43">
        <v>0</v>
      </c>
      <c r="H73" s="42">
        <v>1</v>
      </c>
      <c r="I73" s="43">
        <v>0.005</v>
      </c>
      <c r="J73" s="44">
        <v>0</v>
      </c>
      <c r="K73" s="45">
        <v>0</v>
      </c>
    </row>
    <row r="74" spans="1:11" s="1" customFormat="1" ht="16.5" customHeight="1">
      <c r="A74" s="12" t="s">
        <v>62</v>
      </c>
      <c r="B74" s="46">
        <v>65</v>
      </c>
      <c r="C74" s="28" t="s">
        <v>46</v>
      </c>
      <c r="D74" s="42">
        <v>3</v>
      </c>
      <c r="E74" s="43">
        <v>0.0205</v>
      </c>
      <c r="F74" s="42">
        <v>2</v>
      </c>
      <c r="G74" s="43">
        <v>0.0125</v>
      </c>
      <c r="H74" s="42">
        <v>0</v>
      </c>
      <c r="I74" s="43">
        <v>0</v>
      </c>
      <c r="J74" s="44">
        <v>0</v>
      </c>
      <c r="K74" s="45">
        <v>0</v>
      </c>
    </row>
    <row r="75" spans="1:11" s="1" customFormat="1" ht="16.5" customHeight="1">
      <c r="A75" s="12" t="s">
        <v>62</v>
      </c>
      <c r="B75" s="46">
        <v>66</v>
      </c>
      <c r="C75" s="28" t="s">
        <v>47</v>
      </c>
      <c r="D75" s="42">
        <v>5</v>
      </c>
      <c r="E75" s="43">
        <v>0.0465</v>
      </c>
      <c r="F75" s="42">
        <v>4</v>
      </c>
      <c r="G75" s="43">
        <v>0.048</v>
      </c>
      <c r="H75" s="42">
        <v>4</v>
      </c>
      <c r="I75" s="43">
        <v>0.041299999999999996</v>
      </c>
      <c r="J75" s="44">
        <v>0</v>
      </c>
      <c r="K75" s="45">
        <v>0</v>
      </c>
    </row>
    <row r="76" spans="1:11" s="1" customFormat="1" ht="16.5" customHeight="1">
      <c r="A76" s="12" t="s">
        <v>62</v>
      </c>
      <c r="B76" s="46">
        <v>67</v>
      </c>
      <c r="C76" s="28" t="s">
        <v>152</v>
      </c>
      <c r="D76" s="42">
        <v>1</v>
      </c>
      <c r="E76" s="43">
        <v>0.01</v>
      </c>
      <c r="F76" s="42">
        <v>0</v>
      </c>
      <c r="G76" s="43">
        <v>0</v>
      </c>
      <c r="H76" s="42">
        <v>1</v>
      </c>
      <c r="I76" s="43">
        <v>0.01</v>
      </c>
      <c r="J76" s="44">
        <v>0</v>
      </c>
      <c r="K76" s="45">
        <v>0</v>
      </c>
    </row>
    <row r="77" spans="1:11" s="1" customFormat="1" ht="16.5" customHeight="1">
      <c r="A77" s="12" t="s">
        <v>62</v>
      </c>
      <c r="B77" s="46">
        <v>68</v>
      </c>
      <c r="C77" s="28" t="s">
        <v>48</v>
      </c>
      <c r="D77" s="42">
        <v>22</v>
      </c>
      <c r="E77" s="43">
        <v>0.31200000000000017</v>
      </c>
      <c r="F77" s="42">
        <v>3</v>
      </c>
      <c r="G77" s="43">
        <v>0.058</v>
      </c>
      <c r="H77" s="42">
        <v>2</v>
      </c>
      <c r="I77" s="43">
        <v>0.019</v>
      </c>
      <c r="J77" s="44">
        <v>1</v>
      </c>
      <c r="K77" s="45">
        <v>0.02</v>
      </c>
    </row>
    <row r="78" spans="1:11" s="1" customFormat="1" ht="16.5" customHeight="1">
      <c r="A78" s="12" t="s">
        <v>62</v>
      </c>
      <c r="B78" s="46">
        <v>69</v>
      </c>
      <c r="C78" s="28" t="s">
        <v>153</v>
      </c>
      <c r="D78" s="42">
        <v>1</v>
      </c>
      <c r="E78" s="43">
        <v>0.005</v>
      </c>
      <c r="F78" s="42">
        <v>0</v>
      </c>
      <c r="G78" s="43">
        <v>0</v>
      </c>
      <c r="H78" s="42">
        <v>0</v>
      </c>
      <c r="I78" s="43">
        <v>0</v>
      </c>
      <c r="J78" s="44">
        <v>0</v>
      </c>
      <c r="K78" s="45">
        <v>0</v>
      </c>
    </row>
    <row r="79" spans="1:11" s="1" customFormat="1" ht="16.5" customHeight="1">
      <c r="A79" s="12" t="s">
        <v>62</v>
      </c>
      <c r="B79" s="46">
        <v>70</v>
      </c>
      <c r="C79" s="28" t="s">
        <v>154</v>
      </c>
      <c r="D79" s="42">
        <v>2</v>
      </c>
      <c r="E79" s="43">
        <v>0.013</v>
      </c>
      <c r="F79" s="42">
        <v>1</v>
      </c>
      <c r="G79" s="43">
        <v>0.015</v>
      </c>
      <c r="H79" s="42">
        <v>1</v>
      </c>
      <c r="I79" s="43">
        <v>0.01</v>
      </c>
      <c r="J79" s="44">
        <v>0</v>
      </c>
      <c r="K79" s="45">
        <v>0</v>
      </c>
    </row>
    <row r="80" spans="1:11" s="1" customFormat="1" ht="16.5" customHeight="1">
      <c r="A80" s="12" t="s">
        <v>62</v>
      </c>
      <c r="B80" s="46">
        <v>71</v>
      </c>
      <c r="C80" s="28" t="s">
        <v>76</v>
      </c>
      <c r="D80" s="42">
        <v>2</v>
      </c>
      <c r="E80" s="43">
        <v>0.022</v>
      </c>
      <c r="F80" s="42">
        <v>1</v>
      </c>
      <c r="G80" s="43">
        <v>0.006</v>
      </c>
      <c r="H80" s="42">
        <v>0</v>
      </c>
      <c r="I80" s="43">
        <v>0</v>
      </c>
      <c r="J80" s="44">
        <v>0</v>
      </c>
      <c r="K80" s="45">
        <v>0</v>
      </c>
    </row>
    <row r="81" spans="1:11" s="1" customFormat="1" ht="16.5" customHeight="1">
      <c r="A81" s="12" t="s">
        <v>62</v>
      </c>
      <c r="B81" s="46">
        <v>72</v>
      </c>
      <c r="C81" s="28" t="s">
        <v>77</v>
      </c>
      <c r="D81" s="42">
        <v>1</v>
      </c>
      <c r="E81" s="43">
        <v>0.0496</v>
      </c>
      <c r="F81" s="42">
        <v>1</v>
      </c>
      <c r="G81" s="43">
        <v>0.003</v>
      </c>
      <c r="H81" s="42">
        <v>0</v>
      </c>
      <c r="I81" s="43">
        <v>0</v>
      </c>
      <c r="J81" s="44">
        <v>0</v>
      </c>
      <c r="K81" s="45">
        <v>0</v>
      </c>
    </row>
    <row r="82" spans="1:11" s="1" customFormat="1" ht="16.5" customHeight="1">
      <c r="A82" s="12" t="s">
        <v>62</v>
      </c>
      <c r="B82" s="46">
        <v>73</v>
      </c>
      <c r="C82" s="28" t="s">
        <v>86</v>
      </c>
      <c r="D82" s="42">
        <v>0</v>
      </c>
      <c r="E82" s="43">
        <v>0</v>
      </c>
      <c r="F82" s="42">
        <v>1</v>
      </c>
      <c r="G82" s="43">
        <v>0.03</v>
      </c>
      <c r="H82" s="42">
        <v>0</v>
      </c>
      <c r="I82" s="43">
        <v>0</v>
      </c>
      <c r="J82" s="44">
        <v>0</v>
      </c>
      <c r="K82" s="45">
        <v>0</v>
      </c>
    </row>
    <row r="83" spans="1:11" s="1" customFormat="1" ht="16.5" customHeight="1">
      <c r="A83" s="12" t="s">
        <v>62</v>
      </c>
      <c r="B83" s="46">
        <v>74</v>
      </c>
      <c r="C83" s="28" t="s">
        <v>49</v>
      </c>
      <c r="D83" s="42">
        <v>0</v>
      </c>
      <c r="E83" s="43">
        <v>0</v>
      </c>
      <c r="F83" s="42">
        <v>0</v>
      </c>
      <c r="G83" s="43">
        <v>0</v>
      </c>
      <c r="H83" s="42">
        <v>1</v>
      </c>
      <c r="I83" s="43">
        <v>0.012</v>
      </c>
      <c r="J83" s="44">
        <v>0</v>
      </c>
      <c r="K83" s="45">
        <v>0</v>
      </c>
    </row>
    <row r="84" spans="1:11" s="1" customFormat="1" ht="16.5" customHeight="1">
      <c r="A84" s="12" t="s">
        <v>62</v>
      </c>
      <c r="B84" s="46">
        <v>75</v>
      </c>
      <c r="C84" s="28" t="s">
        <v>155</v>
      </c>
      <c r="D84" s="42">
        <v>0</v>
      </c>
      <c r="E84" s="43">
        <v>0</v>
      </c>
      <c r="F84" s="42">
        <v>1</v>
      </c>
      <c r="G84" s="43">
        <v>0.2</v>
      </c>
      <c r="H84" s="42">
        <v>1</v>
      </c>
      <c r="I84" s="43">
        <v>0.0035</v>
      </c>
      <c r="J84" s="44">
        <v>0</v>
      </c>
      <c r="K84" s="45">
        <v>0</v>
      </c>
    </row>
    <row r="85" spans="1:11" s="1" customFormat="1" ht="16.5" customHeight="1">
      <c r="A85" s="12" t="s">
        <v>62</v>
      </c>
      <c r="B85" s="46">
        <v>76</v>
      </c>
      <c r="C85" s="28" t="s">
        <v>156</v>
      </c>
      <c r="D85" s="42">
        <v>0</v>
      </c>
      <c r="E85" s="43">
        <v>0</v>
      </c>
      <c r="F85" s="42">
        <v>0</v>
      </c>
      <c r="G85" s="43">
        <v>0</v>
      </c>
      <c r="H85" s="42">
        <v>1</v>
      </c>
      <c r="I85" s="43">
        <v>0.015</v>
      </c>
      <c r="J85" s="44">
        <v>0</v>
      </c>
      <c r="K85" s="45">
        <v>0</v>
      </c>
    </row>
    <row r="86" spans="1:11" s="1" customFormat="1" ht="16.5" customHeight="1">
      <c r="A86" s="12" t="s">
        <v>62</v>
      </c>
      <c r="B86" s="46">
        <v>77</v>
      </c>
      <c r="C86" s="28" t="s">
        <v>50</v>
      </c>
      <c r="D86" s="42">
        <v>1</v>
      </c>
      <c r="E86" s="43">
        <v>0.0135</v>
      </c>
      <c r="F86" s="42">
        <v>1</v>
      </c>
      <c r="G86" s="43">
        <v>0.014</v>
      </c>
      <c r="H86" s="42">
        <v>2</v>
      </c>
      <c r="I86" s="43">
        <v>0.0295</v>
      </c>
      <c r="J86" s="44">
        <v>0</v>
      </c>
      <c r="K86" s="45">
        <v>0</v>
      </c>
    </row>
    <row r="87" spans="1:11" s="1" customFormat="1" ht="16.5" customHeight="1">
      <c r="A87" s="12" t="s">
        <v>62</v>
      </c>
      <c r="B87" s="46">
        <v>78</v>
      </c>
      <c r="C87" s="28" t="s">
        <v>116</v>
      </c>
      <c r="D87" s="42">
        <v>0</v>
      </c>
      <c r="E87" s="43">
        <v>0</v>
      </c>
      <c r="F87" s="42">
        <v>1</v>
      </c>
      <c r="G87" s="43">
        <v>0.004</v>
      </c>
      <c r="H87" s="42">
        <v>0</v>
      </c>
      <c r="I87" s="43">
        <v>0</v>
      </c>
      <c r="J87" s="44">
        <v>0</v>
      </c>
      <c r="K87" s="45">
        <v>0</v>
      </c>
    </row>
    <row r="88" spans="1:11" s="1" customFormat="1" ht="16.5" customHeight="1">
      <c r="A88" s="12" t="s">
        <v>62</v>
      </c>
      <c r="B88" s="46">
        <v>79</v>
      </c>
      <c r="C88" s="28" t="s">
        <v>157</v>
      </c>
      <c r="D88" s="42">
        <v>2</v>
      </c>
      <c r="E88" s="43">
        <v>0.028999999999999998</v>
      </c>
      <c r="F88" s="42">
        <v>1</v>
      </c>
      <c r="G88" s="43">
        <v>0.014</v>
      </c>
      <c r="H88" s="42">
        <v>0</v>
      </c>
      <c r="I88" s="43">
        <v>0</v>
      </c>
      <c r="J88" s="44">
        <v>0</v>
      </c>
      <c r="K88" s="45">
        <v>0</v>
      </c>
    </row>
    <row r="89" spans="1:11" s="1" customFormat="1" ht="16.5" customHeight="1">
      <c r="A89" s="12" t="s">
        <v>62</v>
      </c>
      <c r="B89" s="46">
        <v>80</v>
      </c>
      <c r="C89" s="28" t="s">
        <v>51</v>
      </c>
      <c r="D89" s="42">
        <v>0</v>
      </c>
      <c r="E89" s="43">
        <v>0</v>
      </c>
      <c r="F89" s="42">
        <v>3</v>
      </c>
      <c r="G89" s="43">
        <v>0.018000000000000002</v>
      </c>
      <c r="H89" s="42">
        <v>0</v>
      </c>
      <c r="I89" s="43">
        <v>0</v>
      </c>
      <c r="J89" s="44">
        <v>0</v>
      </c>
      <c r="K89" s="45">
        <v>0</v>
      </c>
    </row>
    <row r="90" spans="1:11" s="1" customFormat="1" ht="16.5" customHeight="1">
      <c r="A90" s="12" t="s">
        <v>62</v>
      </c>
      <c r="B90" s="46">
        <v>81</v>
      </c>
      <c r="C90" s="28" t="s">
        <v>117</v>
      </c>
      <c r="D90" s="42">
        <v>0</v>
      </c>
      <c r="E90" s="43">
        <v>0</v>
      </c>
      <c r="F90" s="42">
        <v>1</v>
      </c>
      <c r="G90" s="43">
        <v>0.015</v>
      </c>
      <c r="H90" s="42">
        <v>0</v>
      </c>
      <c r="I90" s="43">
        <v>0</v>
      </c>
      <c r="J90" s="44">
        <v>0</v>
      </c>
      <c r="K90" s="45">
        <v>0</v>
      </c>
    </row>
    <row r="91" spans="1:11" s="1" customFormat="1" ht="16.5" customHeight="1">
      <c r="A91" s="12" t="s">
        <v>62</v>
      </c>
      <c r="B91" s="46">
        <v>82</v>
      </c>
      <c r="C91" s="28" t="s">
        <v>91</v>
      </c>
      <c r="D91" s="42">
        <v>0</v>
      </c>
      <c r="E91" s="17">
        <v>0</v>
      </c>
      <c r="F91" s="42">
        <v>0</v>
      </c>
      <c r="G91" s="43">
        <v>0</v>
      </c>
      <c r="H91" s="42">
        <v>2</v>
      </c>
      <c r="I91" s="43">
        <v>0.012</v>
      </c>
      <c r="J91" s="44">
        <v>0</v>
      </c>
      <c r="K91" s="45">
        <v>0</v>
      </c>
    </row>
    <row r="92" spans="1:11" s="1" customFormat="1" ht="16.5" customHeight="1">
      <c r="A92" s="12" t="s">
        <v>62</v>
      </c>
      <c r="B92" s="46">
        <v>83</v>
      </c>
      <c r="C92" s="28" t="s">
        <v>118</v>
      </c>
      <c r="D92" s="42">
        <v>0</v>
      </c>
      <c r="E92" s="43">
        <v>0</v>
      </c>
      <c r="F92" s="42">
        <v>0</v>
      </c>
      <c r="G92" s="43">
        <v>0</v>
      </c>
      <c r="H92" s="42">
        <v>1</v>
      </c>
      <c r="I92" s="43">
        <v>0.004</v>
      </c>
      <c r="J92" s="44">
        <v>0</v>
      </c>
      <c r="K92" s="45">
        <v>0</v>
      </c>
    </row>
    <row r="93" spans="1:11" s="1" customFormat="1" ht="16.5" customHeight="1">
      <c r="A93" s="12" t="s">
        <v>62</v>
      </c>
      <c r="B93" s="46">
        <v>84</v>
      </c>
      <c r="C93" s="28" t="s">
        <v>158</v>
      </c>
      <c r="D93" s="42">
        <v>0</v>
      </c>
      <c r="E93" s="43">
        <v>0</v>
      </c>
      <c r="F93" s="42">
        <v>0</v>
      </c>
      <c r="G93" s="43">
        <v>0</v>
      </c>
      <c r="H93" s="42">
        <v>1</v>
      </c>
      <c r="I93" s="43">
        <v>0.015</v>
      </c>
      <c r="J93" s="44">
        <v>0</v>
      </c>
      <c r="K93" s="45">
        <v>0</v>
      </c>
    </row>
    <row r="94" spans="1:11" s="1" customFormat="1" ht="16.5" customHeight="1">
      <c r="A94" s="12" t="s">
        <v>62</v>
      </c>
      <c r="B94" s="46">
        <v>85</v>
      </c>
      <c r="C94" s="28" t="s">
        <v>119</v>
      </c>
      <c r="D94" s="42">
        <v>0</v>
      </c>
      <c r="E94" s="43">
        <v>0</v>
      </c>
      <c r="F94" s="42">
        <v>5</v>
      </c>
      <c r="G94" s="43">
        <v>0.0175</v>
      </c>
      <c r="H94" s="42">
        <v>0</v>
      </c>
      <c r="I94" s="43">
        <v>0</v>
      </c>
      <c r="J94" s="44">
        <v>0</v>
      </c>
      <c r="K94" s="45">
        <v>0</v>
      </c>
    </row>
    <row r="95" spans="1:11" s="1" customFormat="1" ht="16.5" customHeight="1">
      <c r="A95" s="12" t="s">
        <v>62</v>
      </c>
      <c r="B95" s="46">
        <v>86</v>
      </c>
      <c r="C95" s="28" t="s">
        <v>120</v>
      </c>
      <c r="D95" s="42">
        <v>0</v>
      </c>
      <c r="E95" s="43">
        <v>0</v>
      </c>
      <c r="F95" s="42">
        <v>1</v>
      </c>
      <c r="G95" s="43">
        <v>0.014</v>
      </c>
      <c r="H95" s="42">
        <v>0</v>
      </c>
      <c r="I95" s="43">
        <v>0</v>
      </c>
      <c r="J95" s="44">
        <v>0</v>
      </c>
      <c r="K95" s="45">
        <v>0</v>
      </c>
    </row>
    <row r="96" spans="1:11" s="1" customFormat="1" ht="16.5" customHeight="1">
      <c r="A96" s="12" t="s">
        <v>62</v>
      </c>
      <c r="B96" s="46">
        <v>87</v>
      </c>
      <c r="C96" s="28" t="s">
        <v>159</v>
      </c>
      <c r="D96" s="42">
        <v>0</v>
      </c>
      <c r="E96" s="43">
        <v>0</v>
      </c>
      <c r="F96" s="42">
        <v>0</v>
      </c>
      <c r="G96" s="43">
        <v>0</v>
      </c>
      <c r="H96" s="42">
        <v>1</v>
      </c>
      <c r="I96" s="43">
        <v>0.004</v>
      </c>
      <c r="J96" s="44">
        <v>0</v>
      </c>
      <c r="K96" s="45">
        <v>0</v>
      </c>
    </row>
    <row r="97" spans="1:11" ht="16.5" customHeight="1">
      <c r="A97" s="10"/>
      <c r="B97" s="11"/>
      <c r="C97" s="11" t="s">
        <v>72</v>
      </c>
      <c r="D97" s="11">
        <f aca="true" t="shared" si="1" ref="D97:K97">SUM(D98:D147)</f>
        <v>110</v>
      </c>
      <c r="E97" s="11">
        <f t="shared" si="1"/>
        <v>3.68385</v>
      </c>
      <c r="F97" s="11">
        <f t="shared" si="1"/>
        <v>83</v>
      </c>
      <c r="G97" s="11">
        <f t="shared" si="1"/>
        <v>1.4808</v>
      </c>
      <c r="H97" s="11">
        <f t="shared" si="1"/>
        <v>52</v>
      </c>
      <c r="I97" s="11">
        <f t="shared" si="1"/>
        <v>0.3965650000000001</v>
      </c>
      <c r="J97" s="11">
        <f t="shared" si="1"/>
        <v>17</v>
      </c>
      <c r="K97" s="24">
        <f t="shared" si="1"/>
        <v>0.8741500000000001</v>
      </c>
    </row>
    <row r="98" spans="1:11" s="1" customFormat="1" ht="16.5" customHeight="1">
      <c r="A98" s="12" t="s">
        <v>62</v>
      </c>
      <c r="B98" s="46">
        <v>88</v>
      </c>
      <c r="C98" s="52" t="s">
        <v>0</v>
      </c>
      <c r="D98" s="53">
        <v>5</v>
      </c>
      <c r="E98" s="53">
        <v>0.625</v>
      </c>
      <c r="F98" s="53">
        <v>13</v>
      </c>
      <c r="G98" s="53">
        <v>0.0006999999999999999</v>
      </c>
      <c r="H98" s="53">
        <v>3</v>
      </c>
      <c r="I98" s="53">
        <v>0.001115</v>
      </c>
      <c r="J98" s="53">
        <v>2</v>
      </c>
      <c r="K98" s="54">
        <f>0.357+0.23265</f>
        <v>0.58965</v>
      </c>
    </row>
    <row r="99" spans="1:11" s="1" customFormat="1" ht="16.5" customHeight="1">
      <c r="A99" s="12" t="s">
        <v>62</v>
      </c>
      <c r="B99" s="46">
        <v>89</v>
      </c>
      <c r="C99" s="52" t="s">
        <v>88</v>
      </c>
      <c r="D99" s="53">
        <v>2</v>
      </c>
      <c r="E99" s="53">
        <v>0.028999999999999998</v>
      </c>
      <c r="F99" s="53">
        <v>1</v>
      </c>
      <c r="G99" s="53">
        <v>0.005</v>
      </c>
      <c r="H99" s="53">
        <v>0</v>
      </c>
      <c r="I99" s="53">
        <v>0</v>
      </c>
      <c r="J99" s="53">
        <v>0</v>
      </c>
      <c r="K99" s="54">
        <v>0</v>
      </c>
    </row>
    <row r="100" spans="1:11" s="1" customFormat="1" ht="16.5" customHeight="1">
      <c r="A100" s="12" t="s">
        <v>62</v>
      </c>
      <c r="B100" s="46">
        <v>90</v>
      </c>
      <c r="C100" s="52" t="s">
        <v>1</v>
      </c>
      <c r="D100" s="53">
        <v>1</v>
      </c>
      <c r="E100" s="53">
        <v>0.006</v>
      </c>
      <c r="F100" s="53">
        <v>1</v>
      </c>
      <c r="G100" s="53">
        <v>0.015</v>
      </c>
      <c r="H100" s="53">
        <v>1</v>
      </c>
      <c r="I100" s="53">
        <v>0.0015</v>
      </c>
      <c r="J100" s="53">
        <v>0</v>
      </c>
      <c r="K100" s="54">
        <v>0</v>
      </c>
    </row>
    <row r="101" spans="1:11" s="1" customFormat="1" ht="16.5" customHeight="1">
      <c r="A101" s="12" t="s">
        <v>62</v>
      </c>
      <c r="B101" s="46">
        <v>91</v>
      </c>
      <c r="C101" s="52" t="s">
        <v>97</v>
      </c>
      <c r="D101" s="53">
        <v>0</v>
      </c>
      <c r="E101" s="53">
        <v>0</v>
      </c>
      <c r="F101" s="53">
        <v>1</v>
      </c>
      <c r="G101" s="53">
        <v>0.007</v>
      </c>
      <c r="H101" s="53">
        <v>0</v>
      </c>
      <c r="I101" s="53">
        <v>0</v>
      </c>
      <c r="J101" s="53">
        <v>1</v>
      </c>
      <c r="K101" s="54">
        <v>0.0145</v>
      </c>
    </row>
    <row r="102" spans="1:11" s="1" customFormat="1" ht="16.5" customHeight="1">
      <c r="A102" s="12" t="s">
        <v>62</v>
      </c>
      <c r="B102" s="46">
        <v>92</v>
      </c>
      <c r="C102" s="52" t="s">
        <v>2</v>
      </c>
      <c r="D102" s="53">
        <v>11</v>
      </c>
      <c r="E102" s="53">
        <v>0.10250000000000001</v>
      </c>
      <c r="F102" s="53">
        <v>8</v>
      </c>
      <c r="G102" s="53">
        <v>0.07500000000000001</v>
      </c>
      <c r="H102" s="53">
        <v>6</v>
      </c>
      <c r="I102" s="53">
        <v>0.076</v>
      </c>
      <c r="J102" s="53">
        <v>1</v>
      </c>
      <c r="K102" s="54">
        <v>0.01</v>
      </c>
    </row>
    <row r="103" spans="1:11" s="1" customFormat="1" ht="16.5" customHeight="1">
      <c r="A103" s="12" t="s">
        <v>62</v>
      </c>
      <c r="B103" s="46">
        <v>93</v>
      </c>
      <c r="C103" s="52" t="s">
        <v>82</v>
      </c>
      <c r="D103" s="53">
        <v>0</v>
      </c>
      <c r="E103" s="53">
        <v>0</v>
      </c>
      <c r="F103" s="53">
        <v>1</v>
      </c>
      <c r="G103" s="53">
        <v>0.015</v>
      </c>
      <c r="H103" s="53">
        <v>5</v>
      </c>
      <c r="I103" s="53">
        <v>0.005</v>
      </c>
      <c r="J103" s="53">
        <v>1</v>
      </c>
      <c r="K103" s="54">
        <v>0.085</v>
      </c>
    </row>
    <row r="104" spans="1:11" s="1" customFormat="1" ht="16.5" customHeight="1">
      <c r="A104" s="12" t="s">
        <v>62</v>
      </c>
      <c r="B104" s="46">
        <v>94</v>
      </c>
      <c r="C104" s="52" t="s">
        <v>123</v>
      </c>
      <c r="D104" s="53">
        <v>0</v>
      </c>
      <c r="E104" s="53">
        <v>0</v>
      </c>
      <c r="F104" s="53">
        <v>1</v>
      </c>
      <c r="G104" s="53">
        <v>0.09</v>
      </c>
      <c r="H104" s="53">
        <v>0</v>
      </c>
      <c r="I104" s="53">
        <v>0</v>
      </c>
      <c r="J104" s="53">
        <v>0</v>
      </c>
      <c r="K104" s="54">
        <v>0</v>
      </c>
    </row>
    <row r="105" spans="1:11" s="1" customFormat="1" ht="16.5" customHeight="1">
      <c r="A105" s="12" t="s">
        <v>62</v>
      </c>
      <c r="B105" s="46">
        <v>95</v>
      </c>
      <c r="C105" s="52" t="s">
        <v>3</v>
      </c>
      <c r="D105" s="53">
        <v>4</v>
      </c>
      <c r="E105" s="53">
        <v>0.017</v>
      </c>
      <c r="F105" s="53">
        <v>4</v>
      </c>
      <c r="G105" s="53">
        <v>0.04</v>
      </c>
      <c r="H105" s="53">
        <v>0</v>
      </c>
      <c r="I105" s="53">
        <v>0</v>
      </c>
      <c r="J105" s="53">
        <v>1</v>
      </c>
      <c r="K105" s="54">
        <v>0.005</v>
      </c>
    </row>
    <row r="106" spans="1:11" s="1" customFormat="1" ht="16.5" customHeight="1">
      <c r="A106" s="12" t="s">
        <v>62</v>
      </c>
      <c r="B106" s="46">
        <v>96</v>
      </c>
      <c r="C106" s="52" t="s">
        <v>124</v>
      </c>
      <c r="D106" s="53">
        <v>1</v>
      </c>
      <c r="E106" s="53">
        <v>0.005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4">
        <v>0</v>
      </c>
    </row>
    <row r="107" spans="1:11" s="1" customFormat="1" ht="16.5" customHeight="1">
      <c r="A107" s="12" t="s">
        <v>62</v>
      </c>
      <c r="B107" s="46">
        <v>97</v>
      </c>
      <c r="C107" s="52" t="s">
        <v>125</v>
      </c>
      <c r="D107" s="53">
        <v>2</v>
      </c>
      <c r="E107" s="53">
        <v>0.017</v>
      </c>
      <c r="F107" s="53">
        <v>2</v>
      </c>
      <c r="G107" s="53">
        <v>0.017</v>
      </c>
      <c r="H107" s="53">
        <v>0</v>
      </c>
      <c r="I107" s="53">
        <v>0</v>
      </c>
      <c r="J107" s="53">
        <v>0</v>
      </c>
      <c r="K107" s="54">
        <v>0</v>
      </c>
    </row>
    <row r="108" spans="1:11" s="1" customFormat="1" ht="16.5" customHeight="1">
      <c r="A108" s="12" t="s">
        <v>62</v>
      </c>
      <c r="B108" s="46">
        <v>98</v>
      </c>
      <c r="C108" s="52" t="s">
        <v>89</v>
      </c>
      <c r="D108" s="53">
        <v>0</v>
      </c>
      <c r="E108" s="53">
        <v>0</v>
      </c>
      <c r="F108" s="53">
        <v>2</v>
      </c>
      <c r="G108" s="53">
        <v>0.009000000000000001</v>
      </c>
      <c r="H108" s="53">
        <v>3</v>
      </c>
      <c r="I108" s="53">
        <v>0.028999999999999998</v>
      </c>
      <c r="J108" s="53">
        <v>0</v>
      </c>
      <c r="K108" s="54">
        <v>0</v>
      </c>
    </row>
    <row r="109" spans="1:11" s="1" customFormat="1" ht="16.5" customHeight="1">
      <c r="A109" s="12" t="s">
        <v>62</v>
      </c>
      <c r="B109" s="46">
        <v>99</v>
      </c>
      <c r="C109" s="52" t="s">
        <v>126</v>
      </c>
      <c r="D109" s="53">
        <v>1</v>
      </c>
      <c r="E109" s="53">
        <v>0.00065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4">
        <v>0</v>
      </c>
    </row>
    <row r="110" spans="1:11" s="1" customFormat="1" ht="16.5" customHeight="1">
      <c r="A110" s="12" t="s">
        <v>62</v>
      </c>
      <c r="B110" s="46">
        <v>100</v>
      </c>
      <c r="C110" s="52" t="s">
        <v>92</v>
      </c>
      <c r="D110" s="53">
        <v>0</v>
      </c>
      <c r="E110" s="53">
        <v>0</v>
      </c>
      <c r="F110" s="53">
        <v>1</v>
      </c>
      <c r="G110" s="53">
        <v>0.009</v>
      </c>
      <c r="H110" s="53">
        <v>0</v>
      </c>
      <c r="I110" s="53">
        <v>0</v>
      </c>
      <c r="J110" s="53">
        <v>0</v>
      </c>
      <c r="K110" s="54">
        <v>0</v>
      </c>
    </row>
    <row r="111" spans="1:11" s="1" customFormat="1" ht="16.5" customHeight="1">
      <c r="A111" s="12" t="s">
        <v>62</v>
      </c>
      <c r="B111" s="46">
        <v>101</v>
      </c>
      <c r="C111" s="52" t="s">
        <v>98</v>
      </c>
      <c r="D111" s="53">
        <v>0</v>
      </c>
      <c r="E111" s="53">
        <v>0</v>
      </c>
      <c r="F111" s="53">
        <v>1</v>
      </c>
      <c r="G111" s="53">
        <v>0.012</v>
      </c>
      <c r="H111" s="53">
        <v>0</v>
      </c>
      <c r="I111" s="53">
        <v>0</v>
      </c>
      <c r="J111" s="53">
        <v>0</v>
      </c>
      <c r="K111" s="54">
        <v>0</v>
      </c>
    </row>
    <row r="112" spans="1:11" s="1" customFormat="1" ht="16.5" customHeight="1">
      <c r="A112" s="12" t="s">
        <v>62</v>
      </c>
      <c r="B112" s="46">
        <v>102</v>
      </c>
      <c r="C112" s="52" t="s">
        <v>4</v>
      </c>
      <c r="D112" s="53">
        <v>0</v>
      </c>
      <c r="E112" s="53">
        <v>0</v>
      </c>
      <c r="F112" s="53">
        <v>1</v>
      </c>
      <c r="G112" s="53">
        <v>0.003</v>
      </c>
      <c r="H112" s="53">
        <v>0</v>
      </c>
      <c r="I112" s="53">
        <v>0</v>
      </c>
      <c r="J112" s="53">
        <v>0</v>
      </c>
      <c r="K112" s="54">
        <v>0</v>
      </c>
    </row>
    <row r="113" spans="1:11" s="1" customFormat="1" ht="16.5" customHeight="1">
      <c r="A113" s="12" t="s">
        <v>62</v>
      </c>
      <c r="B113" s="46">
        <v>103</v>
      </c>
      <c r="C113" s="52" t="s">
        <v>83</v>
      </c>
      <c r="D113" s="53">
        <v>2</v>
      </c>
      <c r="E113" s="53">
        <v>0.03</v>
      </c>
      <c r="F113" s="53">
        <v>1</v>
      </c>
      <c r="G113" s="53">
        <v>0.01</v>
      </c>
      <c r="H113" s="53">
        <v>1</v>
      </c>
      <c r="I113" s="53">
        <v>0.015</v>
      </c>
      <c r="J113" s="53">
        <v>1</v>
      </c>
      <c r="K113" s="54">
        <v>0.01</v>
      </c>
    </row>
    <row r="114" spans="1:11" s="1" customFormat="1" ht="16.5" customHeight="1">
      <c r="A114" s="12" t="s">
        <v>62</v>
      </c>
      <c r="B114" s="46">
        <v>104</v>
      </c>
      <c r="C114" s="52" t="s">
        <v>5</v>
      </c>
      <c r="D114" s="53">
        <v>1</v>
      </c>
      <c r="E114" s="53">
        <v>0.01</v>
      </c>
      <c r="F114" s="53">
        <v>2</v>
      </c>
      <c r="G114" s="53">
        <v>0.025</v>
      </c>
      <c r="H114" s="53">
        <v>0</v>
      </c>
      <c r="I114" s="53">
        <v>0</v>
      </c>
      <c r="J114" s="53">
        <v>3</v>
      </c>
      <c r="K114" s="54">
        <v>0.045</v>
      </c>
    </row>
    <row r="115" spans="1:11" s="1" customFormat="1" ht="16.5" customHeight="1">
      <c r="A115" s="12" t="s">
        <v>62</v>
      </c>
      <c r="B115" s="46">
        <v>105</v>
      </c>
      <c r="C115" s="52" t="s">
        <v>84</v>
      </c>
      <c r="D115" s="53">
        <v>1</v>
      </c>
      <c r="E115" s="53">
        <v>0.005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4">
        <v>0</v>
      </c>
    </row>
    <row r="116" spans="1:11" s="1" customFormat="1" ht="16.5" customHeight="1">
      <c r="A116" s="12" t="s">
        <v>62</v>
      </c>
      <c r="B116" s="46">
        <v>106</v>
      </c>
      <c r="C116" s="52" t="s">
        <v>6</v>
      </c>
      <c r="D116" s="53">
        <v>3</v>
      </c>
      <c r="E116" s="53">
        <v>0.1446</v>
      </c>
      <c r="F116" s="53">
        <v>4</v>
      </c>
      <c r="G116" s="53">
        <v>0.046</v>
      </c>
      <c r="H116" s="53">
        <v>2</v>
      </c>
      <c r="I116" s="53">
        <v>0.027</v>
      </c>
      <c r="J116" s="53">
        <v>1</v>
      </c>
      <c r="K116" s="54">
        <v>0.015</v>
      </c>
    </row>
    <row r="117" spans="1:11" s="1" customFormat="1" ht="16.5" customHeight="1">
      <c r="A117" s="12" t="s">
        <v>62</v>
      </c>
      <c r="B117" s="46">
        <v>107</v>
      </c>
      <c r="C117" s="52" t="s">
        <v>7</v>
      </c>
      <c r="D117" s="53">
        <v>1</v>
      </c>
      <c r="E117" s="53">
        <v>0.015</v>
      </c>
      <c r="F117" s="53">
        <v>2</v>
      </c>
      <c r="G117" s="53">
        <v>0.014</v>
      </c>
      <c r="H117" s="53">
        <v>1</v>
      </c>
      <c r="I117" s="53">
        <v>0.004</v>
      </c>
      <c r="J117" s="53">
        <v>0</v>
      </c>
      <c r="K117" s="54">
        <v>0</v>
      </c>
    </row>
    <row r="118" spans="1:11" s="1" customFormat="1" ht="16.5" customHeight="1">
      <c r="A118" s="12" t="s">
        <v>62</v>
      </c>
      <c r="B118" s="46">
        <v>108</v>
      </c>
      <c r="C118" s="52" t="s">
        <v>127</v>
      </c>
      <c r="D118" s="53">
        <v>1</v>
      </c>
      <c r="E118" s="53">
        <v>0.015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>
        <v>0</v>
      </c>
    </row>
    <row r="119" spans="1:11" s="1" customFormat="1" ht="16.5" customHeight="1">
      <c r="A119" s="12" t="s">
        <v>62</v>
      </c>
      <c r="B119" s="46">
        <v>109</v>
      </c>
      <c r="C119" s="52" t="s">
        <v>128</v>
      </c>
      <c r="D119" s="53">
        <v>0</v>
      </c>
      <c r="E119" s="53">
        <v>0</v>
      </c>
      <c r="F119" s="53">
        <v>0</v>
      </c>
      <c r="G119" s="53">
        <v>0</v>
      </c>
      <c r="H119" s="53">
        <v>1</v>
      </c>
      <c r="I119" s="53">
        <v>0.01</v>
      </c>
      <c r="J119" s="53">
        <v>0</v>
      </c>
      <c r="K119" s="54">
        <v>0</v>
      </c>
    </row>
    <row r="120" spans="1:11" s="1" customFormat="1" ht="16.5" customHeight="1">
      <c r="A120" s="12" t="s">
        <v>62</v>
      </c>
      <c r="B120" s="46">
        <v>110</v>
      </c>
      <c r="C120" s="52" t="s">
        <v>8</v>
      </c>
      <c r="D120" s="53">
        <v>4</v>
      </c>
      <c r="E120" s="53">
        <v>0.049999999999999996</v>
      </c>
      <c r="F120" s="53">
        <v>3</v>
      </c>
      <c r="G120" s="53">
        <v>0.031</v>
      </c>
      <c r="H120" s="53">
        <v>2</v>
      </c>
      <c r="I120" s="53">
        <v>0.014</v>
      </c>
      <c r="J120" s="53">
        <v>1</v>
      </c>
      <c r="K120" s="54">
        <v>0.005</v>
      </c>
    </row>
    <row r="121" spans="1:11" s="1" customFormat="1" ht="16.5" customHeight="1">
      <c r="A121" s="12" t="s">
        <v>62</v>
      </c>
      <c r="B121" s="46">
        <v>111</v>
      </c>
      <c r="C121" s="52" t="s">
        <v>9</v>
      </c>
      <c r="D121" s="53">
        <v>0</v>
      </c>
      <c r="E121" s="53">
        <v>0</v>
      </c>
      <c r="F121" s="53">
        <v>0</v>
      </c>
      <c r="G121" s="53">
        <v>0</v>
      </c>
      <c r="H121" s="53">
        <v>2</v>
      </c>
      <c r="I121" s="53">
        <v>0.01</v>
      </c>
      <c r="J121" s="53">
        <v>0</v>
      </c>
      <c r="K121" s="54">
        <v>0</v>
      </c>
    </row>
    <row r="122" spans="1:11" s="1" customFormat="1" ht="16.5" customHeight="1">
      <c r="A122" s="12" t="s">
        <v>62</v>
      </c>
      <c r="B122" s="46">
        <v>112</v>
      </c>
      <c r="C122" s="52" t="s">
        <v>10</v>
      </c>
      <c r="D122" s="53">
        <v>0</v>
      </c>
      <c r="E122" s="53">
        <v>0</v>
      </c>
      <c r="F122" s="53">
        <v>0</v>
      </c>
      <c r="G122" s="53">
        <v>0</v>
      </c>
      <c r="H122" s="53">
        <v>1</v>
      </c>
      <c r="I122" s="53">
        <v>0.01</v>
      </c>
      <c r="J122" s="53">
        <v>0</v>
      </c>
      <c r="K122" s="54">
        <v>0</v>
      </c>
    </row>
    <row r="123" spans="1:11" s="1" customFormat="1" ht="16.5" customHeight="1">
      <c r="A123" s="12" t="s">
        <v>62</v>
      </c>
      <c r="B123" s="46">
        <v>113</v>
      </c>
      <c r="C123" s="52" t="s">
        <v>129</v>
      </c>
      <c r="D123" s="53">
        <v>0</v>
      </c>
      <c r="E123" s="53">
        <v>0</v>
      </c>
      <c r="F123" s="53">
        <v>0</v>
      </c>
      <c r="G123" s="53">
        <v>0</v>
      </c>
      <c r="H123" s="53">
        <v>1</v>
      </c>
      <c r="I123" s="53">
        <v>0.005</v>
      </c>
      <c r="J123" s="53">
        <v>0</v>
      </c>
      <c r="K123" s="54">
        <v>0</v>
      </c>
    </row>
    <row r="124" spans="1:11" s="1" customFormat="1" ht="16.5" customHeight="1">
      <c r="A124" s="12" t="s">
        <v>62</v>
      </c>
      <c r="B124" s="46">
        <v>114</v>
      </c>
      <c r="C124" s="52" t="s">
        <v>11</v>
      </c>
      <c r="D124" s="53">
        <v>1</v>
      </c>
      <c r="E124" s="53">
        <v>0.0145</v>
      </c>
      <c r="F124" s="53">
        <v>4</v>
      </c>
      <c r="G124" s="53">
        <v>0.045</v>
      </c>
      <c r="H124" s="53">
        <v>0</v>
      </c>
      <c r="I124" s="53">
        <v>0</v>
      </c>
      <c r="J124" s="53">
        <v>0</v>
      </c>
      <c r="K124" s="54">
        <v>0</v>
      </c>
    </row>
    <row r="125" spans="1:11" s="1" customFormat="1" ht="16.5" customHeight="1">
      <c r="A125" s="12" t="s">
        <v>62</v>
      </c>
      <c r="B125" s="46">
        <v>115</v>
      </c>
      <c r="C125" s="52" t="s">
        <v>12</v>
      </c>
      <c r="D125" s="53">
        <v>5</v>
      </c>
      <c r="E125" s="53">
        <v>0.0845</v>
      </c>
      <c r="F125" s="53">
        <v>3</v>
      </c>
      <c r="G125" s="53">
        <v>0.036</v>
      </c>
      <c r="H125" s="53">
        <v>4</v>
      </c>
      <c r="I125" s="53">
        <v>0.038</v>
      </c>
      <c r="J125" s="53">
        <v>0</v>
      </c>
      <c r="K125" s="54">
        <v>0</v>
      </c>
    </row>
    <row r="126" spans="1:11" s="1" customFormat="1" ht="16.5" customHeight="1">
      <c r="A126" s="12" t="s">
        <v>62</v>
      </c>
      <c r="B126" s="46">
        <v>116</v>
      </c>
      <c r="C126" s="52" t="s">
        <v>130</v>
      </c>
      <c r="D126" s="53">
        <v>1</v>
      </c>
      <c r="E126" s="53">
        <v>0.006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4">
        <v>0</v>
      </c>
    </row>
    <row r="127" spans="1:11" s="1" customFormat="1" ht="16.5" customHeight="1">
      <c r="A127" s="12" t="s">
        <v>62</v>
      </c>
      <c r="B127" s="46">
        <v>117</v>
      </c>
      <c r="C127" s="52" t="s">
        <v>13</v>
      </c>
      <c r="D127" s="53">
        <v>3</v>
      </c>
      <c r="E127" s="53">
        <v>0.114</v>
      </c>
      <c r="F127" s="53">
        <v>5</v>
      </c>
      <c r="G127" s="53">
        <v>0.063</v>
      </c>
      <c r="H127" s="53">
        <v>3</v>
      </c>
      <c r="I127" s="53">
        <v>0.03</v>
      </c>
      <c r="J127" s="53">
        <v>1</v>
      </c>
      <c r="K127" s="54">
        <v>0.05</v>
      </c>
    </row>
    <row r="128" spans="1:11" s="1" customFormat="1" ht="16.5" customHeight="1">
      <c r="A128" s="12" t="s">
        <v>62</v>
      </c>
      <c r="B128" s="46">
        <v>118</v>
      </c>
      <c r="C128" s="52" t="s">
        <v>78</v>
      </c>
      <c r="D128" s="53">
        <v>1</v>
      </c>
      <c r="E128" s="53">
        <v>0.03</v>
      </c>
      <c r="F128" s="53">
        <v>1</v>
      </c>
      <c r="G128" s="53">
        <v>0.015</v>
      </c>
      <c r="H128" s="53">
        <v>0</v>
      </c>
      <c r="I128" s="53">
        <v>0</v>
      </c>
      <c r="J128" s="53">
        <v>0</v>
      </c>
      <c r="K128" s="54">
        <v>0</v>
      </c>
    </row>
    <row r="129" spans="1:11" s="1" customFormat="1" ht="16.5" customHeight="1">
      <c r="A129" s="12" t="s">
        <v>62</v>
      </c>
      <c r="B129" s="46">
        <v>119</v>
      </c>
      <c r="C129" s="52" t="s">
        <v>14</v>
      </c>
      <c r="D129" s="53">
        <v>0</v>
      </c>
      <c r="E129" s="53">
        <v>0</v>
      </c>
      <c r="F129" s="53">
        <v>0</v>
      </c>
      <c r="G129" s="53">
        <v>0</v>
      </c>
      <c r="H129" s="53">
        <v>1</v>
      </c>
      <c r="I129" s="53">
        <v>0.0013</v>
      </c>
      <c r="J129" s="53">
        <v>0</v>
      </c>
      <c r="K129" s="54">
        <v>0</v>
      </c>
    </row>
    <row r="130" spans="1:11" s="1" customFormat="1" ht="16.5" customHeight="1">
      <c r="A130" s="12" t="s">
        <v>62</v>
      </c>
      <c r="B130" s="46">
        <v>120</v>
      </c>
      <c r="C130" s="52" t="s">
        <v>15</v>
      </c>
      <c r="D130" s="53">
        <v>3</v>
      </c>
      <c r="E130" s="53">
        <v>0.024</v>
      </c>
      <c r="F130" s="53">
        <v>2</v>
      </c>
      <c r="G130" s="53">
        <v>0.015</v>
      </c>
      <c r="H130" s="53">
        <v>2</v>
      </c>
      <c r="I130" s="53">
        <v>0.01</v>
      </c>
      <c r="J130" s="53">
        <v>1</v>
      </c>
      <c r="K130" s="54">
        <v>0.01</v>
      </c>
    </row>
    <row r="131" spans="1:11" s="1" customFormat="1" ht="16.5" customHeight="1">
      <c r="A131" s="12" t="s">
        <v>62</v>
      </c>
      <c r="B131" s="46">
        <v>121</v>
      </c>
      <c r="C131" s="52" t="s">
        <v>16</v>
      </c>
      <c r="D131" s="53">
        <v>3</v>
      </c>
      <c r="E131" s="53">
        <v>0.054</v>
      </c>
      <c r="F131" s="53">
        <v>4</v>
      </c>
      <c r="G131" s="53">
        <v>0.053</v>
      </c>
      <c r="H131" s="53">
        <v>3</v>
      </c>
      <c r="I131" s="53">
        <v>0.041999999999999996</v>
      </c>
      <c r="J131" s="53">
        <v>0</v>
      </c>
      <c r="K131" s="54">
        <v>0</v>
      </c>
    </row>
    <row r="132" spans="1:11" s="1" customFormat="1" ht="16.5" customHeight="1">
      <c r="A132" s="12" t="s">
        <v>62</v>
      </c>
      <c r="B132" s="46">
        <v>122</v>
      </c>
      <c r="C132" s="52" t="s">
        <v>17</v>
      </c>
      <c r="D132" s="53">
        <v>6</v>
      </c>
      <c r="E132" s="53">
        <v>0.055</v>
      </c>
      <c r="F132" s="53">
        <v>5</v>
      </c>
      <c r="G132" s="53">
        <v>0.0668</v>
      </c>
      <c r="H132" s="53">
        <v>3</v>
      </c>
      <c r="I132" s="53">
        <v>0.02</v>
      </c>
      <c r="J132" s="53">
        <v>0</v>
      </c>
      <c r="K132" s="54">
        <v>0</v>
      </c>
    </row>
    <row r="133" spans="1:11" s="1" customFormat="1" ht="16.5" customHeight="1">
      <c r="A133" s="12" t="s">
        <v>62</v>
      </c>
      <c r="B133" s="46">
        <v>123</v>
      </c>
      <c r="C133" s="52" t="s">
        <v>99</v>
      </c>
      <c r="D133" s="53">
        <v>1</v>
      </c>
      <c r="E133" s="53">
        <v>0.015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4">
        <v>0</v>
      </c>
    </row>
    <row r="134" spans="1:11" s="1" customFormat="1" ht="16.5" customHeight="1">
      <c r="A134" s="12" t="s">
        <v>62</v>
      </c>
      <c r="B134" s="46">
        <v>124</v>
      </c>
      <c r="C134" s="52" t="s">
        <v>131</v>
      </c>
      <c r="D134" s="53">
        <v>1</v>
      </c>
      <c r="E134" s="53">
        <v>0.06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4">
        <v>0</v>
      </c>
    </row>
    <row r="135" spans="1:11" s="1" customFormat="1" ht="16.5" customHeight="1">
      <c r="A135" s="12" t="s">
        <v>62</v>
      </c>
      <c r="B135" s="46">
        <v>125</v>
      </c>
      <c r="C135" s="52" t="s">
        <v>18</v>
      </c>
      <c r="D135" s="53">
        <v>29</v>
      </c>
      <c r="E135" s="53">
        <v>0.5760000000000001</v>
      </c>
      <c r="F135" s="53">
        <v>2</v>
      </c>
      <c r="G135" s="53">
        <v>0.027</v>
      </c>
      <c r="H135" s="53">
        <v>1</v>
      </c>
      <c r="I135" s="53">
        <v>0.008</v>
      </c>
      <c r="J135" s="53">
        <v>0</v>
      </c>
      <c r="K135" s="54">
        <v>0</v>
      </c>
    </row>
    <row r="136" spans="1:11" s="1" customFormat="1" ht="16.5" customHeight="1">
      <c r="A136" s="12" t="s">
        <v>62</v>
      </c>
      <c r="B136" s="46">
        <v>126</v>
      </c>
      <c r="C136" s="52" t="s">
        <v>132</v>
      </c>
      <c r="D136" s="53">
        <v>0</v>
      </c>
      <c r="E136" s="53">
        <v>0</v>
      </c>
      <c r="F136" s="53">
        <v>1</v>
      </c>
      <c r="G136" s="53">
        <v>0.675</v>
      </c>
      <c r="H136" s="53">
        <v>0</v>
      </c>
      <c r="I136" s="53">
        <v>0</v>
      </c>
      <c r="J136" s="53">
        <v>0</v>
      </c>
      <c r="K136" s="54">
        <v>0</v>
      </c>
    </row>
    <row r="137" spans="1:11" s="1" customFormat="1" ht="16.5" customHeight="1">
      <c r="A137" s="12" t="s">
        <v>62</v>
      </c>
      <c r="B137" s="46">
        <v>127</v>
      </c>
      <c r="C137" s="52" t="s">
        <v>79</v>
      </c>
      <c r="D137" s="53">
        <v>3</v>
      </c>
      <c r="E137" s="53">
        <v>0.034</v>
      </c>
      <c r="F137" s="53">
        <v>1</v>
      </c>
      <c r="G137" s="53">
        <v>0.007</v>
      </c>
      <c r="H137" s="53">
        <v>2</v>
      </c>
      <c r="I137" s="53">
        <v>0.020999999999999998</v>
      </c>
      <c r="J137" s="53">
        <v>1</v>
      </c>
      <c r="K137" s="54">
        <v>0.02</v>
      </c>
    </row>
    <row r="138" spans="1:11" s="1" customFormat="1" ht="16.5" customHeight="1">
      <c r="A138" s="12" t="s">
        <v>62</v>
      </c>
      <c r="B138" s="46">
        <v>128</v>
      </c>
      <c r="C138" s="52" t="s">
        <v>133</v>
      </c>
      <c r="D138" s="53">
        <v>1</v>
      </c>
      <c r="E138" s="53">
        <v>0.007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4">
        <v>0</v>
      </c>
    </row>
    <row r="139" spans="1:11" s="1" customFormat="1" ht="16.5" customHeight="1">
      <c r="A139" s="12" t="s">
        <v>62</v>
      </c>
      <c r="B139" s="46">
        <v>129</v>
      </c>
      <c r="C139" s="52" t="s">
        <v>19</v>
      </c>
      <c r="D139" s="53">
        <v>2</v>
      </c>
      <c r="E139" s="53">
        <v>0.0126</v>
      </c>
      <c r="F139" s="53">
        <v>1</v>
      </c>
      <c r="G139" s="53">
        <v>0.0063</v>
      </c>
      <c r="H139" s="53">
        <v>1</v>
      </c>
      <c r="I139" s="53">
        <v>0.00065</v>
      </c>
      <c r="J139" s="53">
        <v>0</v>
      </c>
      <c r="K139" s="54">
        <v>0</v>
      </c>
    </row>
    <row r="140" spans="1:11" s="1" customFormat="1" ht="16.5" customHeight="1">
      <c r="A140" s="12" t="s">
        <v>62</v>
      </c>
      <c r="B140" s="46">
        <v>130</v>
      </c>
      <c r="C140" s="52" t="s">
        <v>20</v>
      </c>
      <c r="D140" s="53">
        <v>5</v>
      </c>
      <c r="E140" s="53">
        <v>1.3114999999999999</v>
      </c>
      <c r="F140" s="53">
        <v>1</v>
      </c>
      <c r="G140" s="53">
        <v>0.0045</v>
      </c>
      <c r="H140" s="53">
        <v>0</v>
      </c>
      <c r="I140" s="53">
        <v>0</v>
      </c>
      <c r="J140" s="53">
        <v>0</v>
      </c>
      <c r="K140" s="54">
        <v>0</v>
      </c>
    </row>
    <row r="141" spans="1:11" s="1" customFormat="1" ht="16.5" customHeight="1">
      <c r="A141" s="12" t="s">
        <v>62</v>
      </c>
      <c r="B141" s="46">
        <v>131</v>
      </c>
      <c r="C141" s="52" t="s">
        <v>134</v>
      </c>
      <c r="D141" s="53">
        <v>0</v>
      </c>
      <c r="E141" s="53">
        <v>0</v>
      </c>
      <c r="F141" s="53">
        <v>0</v>
      </c>
      <c r="G141" s="53">
        <v>0</v>
      </c>
      <c r="H141" s="53">
        <v>1</v>
      </c>
      <c r="I141" s="53">
        <v>0.01</v>
      </c>
      <c r="J141" s="53">
        <v>0</v>
      </c>
      <c r="K141" s="54">
        <v>0</v>
      </c>
    </row>
    <row r="142" spans="1:11" s="1" customFormat="1" ht="16.5" customHeight="1">
      <c r="A142" s="12" t="s">
        <v>62</v>
      </c>
      <c r="B142" s="46">
        <v>132</v>
      </c>
      <c r="C142" s="52" t="s">
        <v>21</v>
      </c>
      <c r="D142" s="53">
        <v>0</v>
      </c>
      <c r="E142" s="53">
        <v>0</v>
      </c>
      <c r="F142" s="53">
        <v>1</v>
      </c>
      <c r="G142" s="53">
        <v>0.01</v>
      </c>
      <c r="H142" s="53">
        <v>0</v>
      </c>
      <c r="I142" s="53">
        <v>0</v>
      </c>
      <c r="J142" s="53">
        <v>0</v>
      </c>
      <c r="K142" s="54">
        <v>0</v>
      </c>
    </row>
    <row r="143" spans="1:11" s="1" customFormat="1" ht="16.5" customHeight="1">
      <c r="A143" s="12" t="s">
        <v>62</v>
      </c>
      <c r="B143" s="46">
        <v>133</v>
      </c>
      <c r="C143" s="52" t="s">
        <v>22</v>
      </c>
      <c r="D143" s="53">
        <v>0</v>
      </c>
      <c r="E143" s="53">
        <v>0</v>
      </c>
      <c r="F143" s="53">
        <v>2</v>
      </c>
      <c r="G143" s="53">
        <v>0.0285</v>
      </c>
      <c r="H143" s="53">
        <v>1</v>
      </c>
      <c r="I143" s="53">
        <v>0.006</v>
      </c>
      <c r="J143" s="53">
        <v>1</v>
      </c>
      <c r="K143" s="54">
        <v>0.005</v>
      </c>
    </row>
    <row r="144" spans="1:11" s="1" customFormat="1" ht="16.5" customHeight="1">
      <c r="A144" s="12" t="s">
        <v>62</v>
      </c>
      <c r="B144" s="46">
        <v>134</v>
      </c>
      <c r="C144" s="52" t="s">
        <v>135</v>
      </c>
      <c r="D144" s="53">
        <v>1</v>
      </c>
      <c r="E144" s="53">
        <v>0.003</v>
      </c>
      <c r="F144" s="53">
        <v>0</v>
      </c>
      <c r="G144" s="53">
        <v>0</v>
      </c>
      <c r="H144" s="53">
        <v>1</v>
      </c>
      <c r="I144" s="53">
        <v>0.002</v>
      </c>
      <c r="J144" s="53">
        <v>0</v>
      </c>
      <c r="K144" s="54">
        <v>0</v>
      </c>
    </row>
    <row r="145" spans="1:11" s="1" customFormat="1" ht="16.5" customHeight="1">
      <c r="A145" s="12" t="s">
        <v>62</v>
      </c>
      <c r="B145" s="46">
        <v>135</v>
      </c>
      <c r="C145" s="52" t="s">
        <v>23</v>
      </c>
      <c r="D145" s="53">
        <v>1</v>
      </c>
      <c r="E145" s="53">
        <v>0.1</v>
      </c>
      <c r="F145" s="53">
        <v>1</v>
      </c>
      <c r="G145" s="53">
        <v>0.005</v>
      </c>
      <c r="H145" s="53">
        <v>0</v>
      </c>
      <c r="I145" s="53">
        <v>0</v>
      </c>
      <c r="J145" s="53">
        <v>1</v>
      </c>
      <c r="K145" s="54">
        <v>0.01</v>
      </c>
    </row>
    <row r="146" spans="1:11" s="1" customFormat="1" ht="16.5" customHeight="1">
      <c r="A146" s="12" t="s">
        <v>62</v>
      </c>
      <c r="B146" s="46">
        <v>136</v>
      </c>
      <c r="C146" s="52" t="s">
        <v>136</v>
      </c>
      <c r="D146" s="53">
        <v>1</v>
      </c>
      <c r="E146" s="53">
        <v>0.005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4">
        <v>0</v>
      </c>
    </row>
    <row r="147" spans="1:11" s="1" customFormat="1" ht="16.5" customHeight="1">
      <c r="A147" s="12" t="s">
        <v>62</v>
      </c>
      <c r="B147" s="46">
        <v>137</v>
      </c>
      <c r="C147" s="52" t="s">
        <v>24</v>
      </c>
      <c r="D147" s="53">
        <v>2</v>
      </c>
      <c r="E147" s="53">
        <v>0.10600000000000001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4">
        <v>0</v>
      </c>
    </row>
    <row r="148" ht="16.5" customHeight="1">
      <c r="K148" s="41"/>
    </row>
    <row r="149" spans="4:11" ht="16.5" customHeight="1">
      <c r="D149" s="22"/>
      <c r="E149" s="22"/>
      <c r="K149" s="41"/>
    </row>
    <row r="150" spans="4:5" ht="16.5" customHeight="1">
      <c r="D150" s="13"/>
      <c r="E150" s="13"/>
    </row>
  </sheetData>
  <sheetProtection/>
  <autoFilter ref="A9:K147"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1"/>
  <sheetViews>
    <sheetView zoomScalePageLayoutView="0" workbookViewId="0" topLeftCell="B1">
      <selection activeCell="F6" sqref="F6:F200"/>
    </sheetView>
  </sheetViews>
  <sheetFormatPr defaultColWidth="10.57421875" defaultRowHeight="17.25" customHeight="1"/>
  <cols>
    <col min="1" max="3" width="14.57421875" style="0" customWidth="1"/>
    <col min="4" max="5" width="14.8515625" style="0" customWidth="1"/>
    <col min="6" max="6" width="19.8515625" style="0" customWidth="1"/>
    <col min="7" max="7" width="11.421875" style="0" customWidth="1"/>
    <col min="8" max="8" width="34.140625" style="0" customWidth="1"/>
    <col min="9" max="9" width="10.57421875" style="1" customWidth="1"/>
    <col min="10" max="10" width="36.7109375" style="0" customWidth="1"/>
  </cols>
  <sheetData>
    <row r="2" spans="7:9" ht="17.25" customHeight="1">
      <c r="G2" s="37"/>
      <c r="H2" s="38"/>
      <c r="I2" s="39"/>
    </row>
    <row r="3" spans="1:8" ht="17.25" customHeight="1" thickBot="1">
      <c r="A3" s="69" t="s">
        <v>121</v>
      </c>
      <c r="B3" s="69"/>
      <c r="C3" s="69"/>
      <c r="D3" s="69"/>
      <c r="E3" s="69"/>
      <c r="F3" s="69"/>
      <c r="G3" s="69"/>
      <c r="H3" s="69"/>
    </row>
    <row r="4" spans="1:8" ht="84" customHeight="1" thickBot="1">
      <c r="A4" s="19" t="s">
        <v>63</v>
      </c>
      <c r="B4" s="20" t="s">
        <v>64</v>
      </c>
      <c r="C4" s="20" t="s">
        <v>65</v>
      </c>
      <c r="D4" s="20" t="s">
        <v>66</v>
      </c>
      <c r="E4" s="20" t="s">
        <v>67</v>
      </c>
      <c r="F4" s="20" t="s">
        <v>68</v>
      </c>
      <c r="G4" s="20" t="s">
        <v>69</v>
      </c>
      <c r="H4" s="21" t="s">
        <v>70</v>
      </c>
    </row>
    <row r="5" spans="1:8" s="1" customFormat="1" ht="17.25" customHeight="1" thickBo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40">
        <v>8</v>
      </c>
    </row>
    <row r="6" spans="1:9" s="1" customFormat="1" ht="17.25" customHeight="1" thickBot="1">
      <c r="A6" s="25" t="s">
        <v>62</v>
      </c>
      <c r="B6" s="25">
        <v>1</v>
      </c>
      <c r="C6" s="29" t="s">
        <v>160</v>
      </c>
      <c r="D6" s="26">
        <v>41155</v>
      </c>
      <c r="E6" s="27" t="s">
        <v>81</v>
      </c>
      <c r="F6" s="25">
        <v>200</v>
      </c>
      <c r="G6" s="25">
        <v>525664</v>
      </c>
      <c r="H6" s="25" t="s">
        <v>155</v>
      </c>
      <c r="I6" s="57"/>
    </row>
    <row r="7" spans="1:8" s="1" customFormat="1" ht="17.25" customHeight="1" thickBot="1">
      <c r="A7" s="25" t="s">
        <v>62</v>
      </c>
      <c r="B7" s="25">
        <v>2</v>
      </c>
      <c r="C7" s="29" t="s">
        <v>161</v>
      </c>
      <c r="D7" s="26">
        <v>41176</v>
      </c>
      <c r="E7" s="27" t="s">
        <v>80</v>
      </c>
      <c r="F7" s="25">
        <v>10</v>
      </c>
      <c r="G7" s="25">
        <v>466.1</v>
      </c>
      <c r="H7" s="25" t="s">
        <v>45</v>
      </c>
    </row>
    <row r="8" spans="1:9" s="1" customFormat="1" ht="17.25" customHeight="1" thickBot="1">
      <c r="A8" s="25" t="s">
        <v>62</v>
      </c>
      <c r="B8" s="25">
        <v>3</v>
      </c>
      <c r="C8" s="29" t="s">
        <v>162</v>
      </c>
      <c r="D8" s="26">
        <v>41156</v>
      </c>
      <c r="E8" s="27" t="s">
        <v>80</v>
      </c>
      <c r="F8" s="25">
        <v>24</v>
      </c>
      <c r="G8" s="25">
        <v>63079.68</v>
      </c>
      <c r="H8" s="25" t="s">
        <v>17</v>
      </c>
      <c r="I8" s="57"/>
    </row>
    <row r="9" spans="1:9" s="1" customFormat="1" ht="17.25" customHeight="1" thickBot="1">
      <c r="A9" s="25" t="s">
        <v>62</v>
      </c>
      <c r="B9" s="25">
        <v>4</v>
      </c>
      <c r="C9" s="29" t="s">
        <v>163</v>
      </c>
      <c r="D9" s="26">
        <v>41156</v>
      </c>
      <c r="E9" s="27" t="s">
        <v>80</v>
      </c>
      <c r="F9" s="25">
        <v>29</v>
      </c>
      <c r="G9" s="25">
        <v>76221.28</v>
      </c>
      <c r="H9" s="25" t="s">
        <v>85</v>
      </c>
      <c r="I9" s="57"/>
    </row>
    <row r="10" spans="1:8" s="1" customFormat="1" ht="17.25" customHeight="1" thickBot="1">
      <c r="A10" s="25" t="s">
        <v>62</v>
      </c>
      <c r="B10" s="25">
        <v>5</v>
      </c>
      <c r="C10" s="29" t="s">
        <v>164</v>
      </c>
      <c r="D10" s="26">
        <v>41178</v>
      </c>
      <c r="E10" s="27" t="s">
        <v>80</v>
      </c>
      <c r="F10" s="25">
        <v>11.5</v>
      </c>
      <c r="G10" s="25">
        <v>466.1</v>
      </c>
      <c r="H10" s="25" t="s">
        <v>11</v>
      </c>
    </row>
    <row r="11" spans="1:10" s="1" customFormat="1" ht="15.75" thickBot="1">
      <c r="A11" s="25" t="s">
        <v>62</v>
      </c>
      <c r="B11" s="60">
        <v>6</v>
      </c>
      <c r="C11" s="61">
        <v>40579974</v>
      </c>
      <c r="D11" s="62">
        <v>41156</v>
      </c>
      <c r="E11" s="63" t="s">
        <v>81</v>
      </c>
      <c r="F11" s="60">
        <v>21</v>
      </c>
      <c r="G11" s="60">
        <v>55194.72</v>
      </c>
      <c r="H11" s="60" t="s">
        <v>17</v>
      </c>
      <c r="I11" s="57"/>
      <c r="J11" s="59"/>
    </row>
    <row r="12" spans="1:9" s="1" customFormat="1" ht="17.25" customHeight="1" thickBot="1">
      <c r="A12" s="25" t="s">
        <v>62</v>
      </c>
      <c r="B12" s="25">
        <v>7</v>
      </c>
      <c r="C12" s="29" t="s">
        <v>165</v>
      </c>
      <c r="D12" s="26">
        <v>41156</v>
      </c>
      <c r="E12" s="27" t="s">
        <v>80</v>
      </c>
      <c r="F12" s="25">
        <v>21</v>
      </c>
      <c r="G12" s="25">
        <v>55194.72</v>
      </c>
      <c r="H12" s="25" t="s">
        <v>17</v>
      </c>
      <c r="I12" s="57"/>
    </row>
    <row r="13" spans="1:8" s="1" customFormat="1" ht="17.25" customHeight="1" thickBot="1">
      <c r="A13" s="25" t="s">
        <v>62</v>
      </c>
      <c r="B13" s="25">
        <v>8</v>
      </c>
      <c r="C13" s="29" t="s">
        <v>166</v>
      </c>
      <c r="D13" s="26">
        <v>41155</v>
      </c>
      <c r="E13" s="27" t="s">
        <v>80</v>
      </c>
      <c r="F13" s="25">
        <v>15</v>
      </c>
      <c r="G13" s="25">
        <v>466.1</v>
      </c>
      <c r="H13" s="25" t="s">
        <v>40</v>
      </c>
    </row>
    <row r="14" spans="1:8" s="1" customFormat="1" ht="17.25" customHeight="1" thickBot="1">
      <c r="A14" s="25" t="s">
        <v>62</v>
      </c>
      <c r="B14" s="25">
        <v>9</v>
      </c>
      <c r="C14" s="29" t="s">
        <v>167</v>
      </c>
      <c r="D14" s="26">
        <v>41158</v>
      </c>
      <c r="E14" s="27" t="s">
        <v>80</v>
      </c>
      <c r="F14" s="25">
        <v>15</v>
      </c>
      <c r="G14" s="25">
        <v>466.1</v>
      </c>
      <c r="H14" s="25" t="s">
        <v>40</v>
      </c>
    </row>
    <row r="15" spans="1:8" s="1" customFormat="1" ht="17.25" customHeight="1" thickBot="1">
      <c r="A15" s="25" t="s">
        <v>62</v>
      </c>
      <c r="B15" s="25">
        <v>10</v>
      </c>
      <c r="C15" s="29" t="s">
        <v>168</v>
      </c>
      <c r="D15" s="26">
        <v>41156</v>
      </c>
      <c r="E15" s="27" t="s">
        <v>80</v>
      </c>
      <c r="F15" s="25">
        <v>15</v>
      </c>
      <c r="G15" s="25">
        <v>466.1</v>
      </c>
      <c r="H15" s="25" t="s">
        <v>47</v>
      </c>
    </row>
    <row r="16" spans="1:8" s="1" customFormat="1" ht="17.25" customHeight="1" thickBot="1">
      <c r="A16" s="25" t="s">
        <v>62</v>
      </c>
      <c r="B16" s="25">
        <v>11</v>
      </c>
      <c r="C16" s="29" t="s">
        <v>169</v>
      </c>
      <c r="D16" s="26">
        <v>41171</v>
      </c>
      <c r="E16" s="27" t="s">
        <v>80</v>
      </c>
      <c r="F16" s="25">
        <v>4</v>
      </c>
      <c r="G16" s="25">
        <v>466.1</v>
      </c>
      <c r="H16" s="25" t="s">
        <v>8</v>
      </c>
    </row>
    <row r="17" spans="1:8" s="1" customFormat="1" ht="17.25" customHeight="1" thickBot="1">
      <c r="A17" s="25" t="s">
        <v>62</v>
      </c>
      <c r="B17" s="25">
        <v>12</v>
      </c>
      <c r="C17" s="29" t="s">
        <v>170</v>
      </c>
      <c r="D17" s="26">
        <v>41170</v>
      </c>
      <c r="E17" s="27" t="s">
        <v>80</v>
      </c>
      <c r="F17" s="25">
        <v>15</v>
      </c>
      <c r="G17" s="25">
        <v>466.1</v>
      </c>
      <c r="H17" s="25" t="s">
        <v>147</v>
      </c>
    </row>
    <row r="18" spans="1:8" s="1" customFormat="1" ht="17.25" customHeight="1" thickBot="1">
      <c r="A18" s="25" t="s">
        <v>62</v>
      </c>
      <c r="B18" s="25">
        <v>13</v>
      </c>
      <c r="C18" s="29" t="s">
        <v>171</v>
      </c>
      <c r="D18" s="26">
        <v>41166</v>
      </c>
      <c r="E18" s="27" t="s">
        <v>80</v>
      </c>
      <c r="F18" s="25">
        <v>6</v>
      </c>
      <c r="G18" s="25">
        <v>466.1</v>
      </c>
      <c r="H18" s="25" t="s">
        <v>89</v>
      </c>
    </row>
    <row r="19" spans="1:8" s="1" customFormat="1" ht="17.25" customHeight="1" thickBot="1">
      <c r="A19" s="25" t="s">
        <v>62</v>
      </c>
      <c r="B19" s="25">
        <v>14</v>
      </c>
      <c r="C19" s="29" t="s">
        <v>172</v>
      </c>
      <c r="D19" s="26">
        <v>41155</v>
      </c>
      <c r="E19" s="27" t="s">
        <v>80</v>
      </c>
      <c r="F19" s="25">
        <v>3</v>
      </c>
      <c r="G19" s="25">
        <v>466.1</v>
      </c>
      <c r="H19" s="25" t="s">
        <v>89</v>
      </c>
    </row>
    <row r="20" spans="1:8" s="1" customFormat="1" ht="17.25" customHeight="1" thickBot="1">
      <c r="A20" s="25" t="s">
        <v>62</v>
      </c>
      <c r="B20" s="25">
        <v>15</v>
      </c>
      <c r="C20" s="29" t="s">
        <v>173</v>
      </c>
      <c r="D20" s="26">
        <v>41162</v>
      </c>
      <c r="E20" s="27" t="s">
        <v>80</v>
      </c>
      <c r="F20" s="25">
        <v>10</v>
      </c>
      <c r="G20" s="25">
        <v>466.1</v>
      </c>
      <c r="H20" s="25" t="s">
        <v>40</v>
      </c>
    </row>
    <row r="21" spans="1:8" s="1" customFormat="1" ht="17.25" customHeight="1" thickBot="1">
      <c r="A21" s="25" t="s">
        <v>62</v>
      </c>
      <c r="B21" s="25">
        <v>17</v>
      </c>
      <c r="C21" s="29" t="s">
        <v>174</v>
      </c>
      <c r="D21" s="26">
        <v>41166</v>
      </c>
      <c r="E21" s="27" t="s">
        <v>80</v>
      </c>
      <c r="F21" s="25">
        <v>10</v>
      </c>
      <c r="G21" s="25">
        <v>466.1</v>
      </c>
      <c r="H21" s="25" t="s">
        <v>37</v>
      </c>
    </row>
    <row r="22" spans="1:8" s="1" customFormat="1" ht="17.25" customHeight="1" thickBot="1">
      <c r="A22" s="25" t="s">
        <v>62</v>
      </c>
      <c r="B22" s="25">
        <v>18</v>
      </c>
      <c r="C22" s="29" t="s">
        <v>175</v>
      </c>
      <c r="D22" s="26">
        <v>41166</v>
      </c>
      <c r="E22" s="27" t="s">
        <v>80</v>
      </c>
      <c r="F22" s="25">
        <v>15</v>
      </c>
      <c r="G22" s="25">
        <v>466.1</v>
      </c>
      <c r="H22" s="25" t="s">
        <v>87</v>
      </c>
    </row>
    <row r="23" spans="1:8" s="1" customFormat="1" ht="17.25" customHeight="1" thickBot="1">
      <c r="A23" s="25" t="s">
        <v>62</v>
      </c>
      <c r="B23" s="25">
        <v>19</v>
      </c>
      <c r="C23" s="29" t="s">
        <v>176</v>
      </c>
      <c r="D23" s="26">
        <v>41173</v>
      </c>
      <c r="E23" s="27" t="s">
        <v>80</v>
      </c>
      <c r="F23" s="25">
        <v>10</v>
      </c>
      <c r="G23" s="25">
        <v>466.1</v>
      </c>
      <c r="H23" s="25" t="s">
        <v>26</v>
      </c>
    </row>
    <row r="24" spans="1:8" s="1" customFormat="1" ht="17.25" customHeight="1" thickBot="1">
      <c r="A24" s="25" t="s">
        <v>62</v>
      </c>
      <c r="B24" s="25">
        <v>20</v>
      </c>
      <c r="C24" s="29" t="s">
        <v>177</v>
      </c>
      <c r="D24" s="26">
        <v>41171</v>
      </c>
      <c r="E24" s="27" t="s">
        <v>80</v>
      </c>
      <c r="F24" s="25">
        <v>15</v>
      </c>
      <c r="G24" s="25">
        <v>466.1</v>
      </c>
      <c r="H24" s="25" t="s">
        <v>40</v>
      </c>
    </row>
    <row r="25" spans="1:8" s="1" customFormat="1" ht="17.25" customHeight="1" thickBot="1">
      <c r="A25" s="25" t="s">
        <v>62</v>
      </c>
      <c r="B25" s="25">
        <v>21</v>
      </c>
      <c r="C25" s="29" t="s">
        <v>178</v>
      </c>
      <c r="D25" s="26">
        <v>41155</v>
      </c>
      <c r="E25" s="27" t="s">
        <v>80</v>
      </c>
      <c r="F25" s="25">
        <v>12</v>
      </c>
      <c r="G25" s="25">
        <v>466.1</v>
      </c>
      <c r="H25" s="25" t="s">
        <v>140</v>
      </c>
    </row>
    <row r="26" spans="1:10" s="1" customFormat="1" ht="30.75" thickBot="1">
      <c r="A26" s="25" t="s">
        <v>62</v>
      </c>
      <c r="B26" s="60">
        <v>22</v>
      </c>
      <c r="C26" s="61">
        <v>40609420</v>
      </c>
      <c r="D26" s="62">
        <v>41171</v>
      </c>
      <c r="E26" s="63" t="s">
        <v>81</v>
      </c>
      <c r="F26" s="60">
        <v>30</v>
      </c>
      <c r="G26" s="60">
        <v>78849.6</v>
      </c>
      <c r="H26" s="60" t="s">
        <v>96</v>
      </c>
      <c r="I26" s="57"/>
      <c r="J26" s="59"/>
    </row>
    <row r="27" spans="1:8" s="1" customFormat="1" ht="17.25" customHeight="1" thickBot="1">
      <c r="A27" s="25" t="s">
        <v>62</v>
      </c>
      <c r="B27" s="25">
        <v>23</v>
      </c>
      <c r="C27" s="29" t="s">
        <v>179</v>
      </c>
      <c r="D27" s="26">
        <v>41162</v>
      </c>
      <c r="E27" s="27" t="s">
        <v>80</v>
      </c>
      <c r="F27" s="25">
        <v>14</v>
      </c>
      <c r="G27" s="25">
        <v>466.1</v>
      </c>
      <c r="H27" s="25" t="s">
        <v>47</v>
      </c>
    </row>
    <row r="28" spans="1:8" s="1" customFormat="1" ht="17.25" customHeight="1" thickBot="1">
      <c r="A28" s="25" t="s">
        <v>62</v>
      </c>
      <c r="B28" s="25">
        <v>24</v>
      </c>
      <c r="C28" s="29" t="s">
        <v>180</v>
      </c>
      <c r="D28" s="26">
        <v>41173</v>
      </c>
      <c r="E28" s="27" t="s">
        <v>80</v>
      </c>
      <c r="F28" s="25">
        <v>15</v>
      </c>
      <c r="G28" s="25">
        <v>466.1</v>
      </c>
      <c r="H28" s="25" t="s">
        <v>1</v>
      </c>
    </row>
    <row r="29" spans="1:8" s="1" customFormat="1" ht="17.25" customHeight="1" thickBot="1">
      <c r="A29" s="25" t="s">
        <v>62</v>
      </c>
      <c r="B29" s="25">
        <v>25</v>
      </c>
      <c r="C29" s="29" t="s">
        <v>181</v>
      </c>
      <c r="D29" s="26">
        <v>41155</v>
      </c>
      <c r="E29" s="27" t="s">
        <v>80</v>
      </c>
      <c r="F29" s="25">
        <v>15</v>
      </c>
      <c r="G29" s="25">
        <v>466.1</v>
      </c>
      <c r="H29" s="25" t="s">
        <v>93</v>
      </c>
    </row>
    <row r="30" spans="1:8" s="1" customFormat="1" ht="17.25" customHeight="1" thickBot="1">
      <c r="A30" s="25" t="s">
        <v>62</v>
      </c>
      <c r="B30" s="25">
        <v>26</v>
      </c>
      <c r="C30" s="29" t="s">
        <v>182</v>
      </c>
      <c r="D30" s="26">
        <v>41176</v>
      </c>
      <c r="E30" s="27" t="s">
        <v>80</v>
      </c>
      <c r="F30" s="25">
        <v>15</v>
      </c>
      <c r="G30" s="25">
        <v>466.1</v>
      </c>
      <c r="H30" s="25" t="s">
        <v>6</v>
      </c>
    </row>
    <row r="31" spans="1:8" s="1" customFormat="1" ht="17.25" customHeight="1" thickBot="1">
      <c r="A31" s="25" t="s">
        <v>62</v>
      </c>
      <c r="B31" s="25">
        <v>27</v>
      </c>
      <c r="C31" s="29" t="s">
        <v>183</v>
      </c>
      <c r="D31" s="26">
        <v>41159</v>
      </c>
      <c r="E31" s="27" t="s">
        <v>80</v>
      </c>
      <c r="F31" s="25">
        <v>15</v>
      </c>
      <c r="G31" s="25">
        <v>466.1</v>
      </c>
      <c r="H31" s="25" t="s">
        <v>138</v>
      </c>
    </row>
    <row r="32" spans="1:8" s="1" customFormat="1" ht="17.25" customHeight="1" thickBot="1">
      <c r="A32" s="25" t="s">
        <v>62</v>
      </c>
      <c r="B32" s="25">
        <v>28</v>
      </c>
      <c r="C32" s="29" t="s">
        <v>184</v>
      </c>
      <c r="D32" s="26">
        <v>41173</v>
      </c>
      <c r="E32" s="27" t="s">
        <v>80</v>
      </c>
      <c r="F32" s="25">
        <v>12</v>
      </c>
      <c r="G32" s="25">
        <v>466.1</v>
      </c>
      <c r="H32" s="25" t="s">
        <v>40</v>
      </c>
    </row>
    <row r="33" spans="1:8" s="1" customFormat="1" ht="17.25" customHeight="1" thickBot="1">
      <c r="A33" s="25" t="s">
        <v>62</v>
      </c>
      <c r="B33" s="25">
        <v>29</v>
      </c>
      <c r="C33" s="29" t="s">
        <v>185</v>
      </c>
      <c r="D33" s="26">
        <v>41173</v>
      </c>
      <c r="E33" s="27" t="s">
        <v>80</v>
      </c>
      <c r="F33" s="25">
        <v>7</v>
      </c>
      <c r="G33" s="25">
        <v>466.1</v>
      </c>
      <c r="H33" s="25" t="s">
        <v>26</v>
      </c>
    </row>
    <row r="34" spans="1:8" s="1" customFormat="1" ht="17.25" customHeight="1" thickBot="1">
      <c r="A34" s="25" t="s">
        <v>62</v>
      </c>
      <c r="B34" s="25">
        <v>30</v>
      </c>
      <c r="C34" s="29" t="s">
        <v>186</v>
      </c>
      <c r="D34" s="26">
        <v>41162</v>
      </c>
      <c r="E34" s="27" t="s">
        <v>80</v>
      </c>
      <c r="F34" s="25">
        <v>12</v>
      </c>
      <c r="G34" s="25">
        <v>466.1</v>
      </c>
      <c r="H34" s="25" t="s">
        <v>48</v>
      </c>
    </row>
    <row r="35" spans="1:9" s="1" customFormat="1" ht="15.75" thickBot="1">
      <c r="A35" s="25" t="s">
        <v>62</v>
      </c>
      <c r="B35" s="60">
        <v>31</v>
      </c>
      <c r="C35" s="61">
        <v>40612384</v>
      </c>
      <c r="D35" s="62">
        <v>41155</v>
      </c>
      <c r="E35" s="63" t="s">
        <v>80</v>
      </c>
      <c r="F35" s="60">
        <v>25</v>
      </c>
      <c r="G35" s="60">
        <v>65708</v>
      </c>
      <c r="H35" s="60" t="s">
        <v>13</v>
      </c>
      <c r="I35" s="57"/>
    </row>
    <row r="36" spans="1:8" s="1" customFormat="1" ht="17.25" customHeight="1" thickBot="1">
      <c r="A36" s="25" t="s">
        <v>62</v>
      </c>
      <c r="B36" s="25">
        <v>32</v>
      </c>
      <c r="C36" s="29" t="s">
        <v>187</v>
      </c>
      <c r="D36" s="26">
        <v>41165</v>
      </c>
      <c r="E36" s="27" t="s">
        <v>80</v>
      </c>
      <c r="F36" s="25">
        <v>1.5</v>
      </c>
      <c r="G36" s="25">
        <v>466.1</v>
      </c>
      <c r="H36" s="25" t="s">
        <v>112</v>
      </c>
    </row>
    <row r="37" spans="1:8" s="1" customFormat="1" ht="17.25" customHeight="1" thickBot="1">
      <c r="A37" s="25" t="s">
        <v>62</v>
      </c>
      <c r="B37" s="25">
        <v>33</v>
      </c>
      <c r="C37" s="29" t="s">
        <v>188</v>
      </c>
      <c r="D37" s="26">
        <v>41157</v>
      </c>
      <c r="E37" s="27" t="s">
        <v>80</v>
      </c>
      <c r="F37" s="25">
        <v>15</v>
      </c>
      <c r="G37" s="25">
        <v>466.1</v>
      </c>
      <c r="H37" s="25" t="s">
        <v>33</v>
      </c>
    </row>
    <row r="38" spans="1:8" s="1" customFormat="1" ht="17.25" customHeight="1" thickBot="1">
      <c r="A38" s="25" t="s">
        <v>62</v>
      </c>
      <c r="B38" s="25">
        <v>34</v>
      </c>
      <c r="C38" s="29" t="s">
        <v>189</v>
      </c>
      <c r="D38" s="26">
        <v>41180</v>
      </c>
      <c r="E38" s="27" t="s">
        <v>80</v>
      </c>
      <c r="F38" s="25">
        <v>6</v>
      </c>
      <c r="G38" s="25">
        <v>466.1</v>
      </c>
      <c r="H38" s="25" t="s">
        <v>51</v>
      </c>
    </row>
    <row r="39" spans="1:8" s="1" customFormat="1" ht="17.25" customHeight="1" thickBot="1">
      <c r="A39" s="25" t="s">
        <v>62</v>
      </c>
      <c r="B39" s="25">
        <v>35</v>
      </c>
      <c r="C39" s="29" t="s">
        <v>190</v>
      </c>
      <c r="D39" s="26">
        <v>41179</v>
      </c>
      <c r="E39" s="27" t="s">
        <v>80</v>
      </c>
      <c r="F39" s="25">
        <v>10</v>
      </c>
      <c r="G39" s="25">
        <v>466.1</v>
      </c>
      <c r="H39" s="25" t="s">
        <v>40</v>
      </c>
    </row>
    <row r="40" spans="1:8" s="1" customFormat="1" ht="17.25" customHeight="1" thickBot="1">
      <c r="A40" s="25" t="s">
        <v>62</v>
      </c>
      <c r="B40" s="25">
        <v>36</v>
      </c>
      <c r="C40" s="29" t="s">
        <v>191</v>
      </c>
      <c r="D40" s="26">
        <v>41156</v>
      </c>
      <c r="E40" s="27" t="s">
        <v>80</v>
      </c>
      <c r="F40" s="25">
        <v>5</v>
      </c>
      <c r="G40" s="25">
        <v>466.1</v>
      </c>
      <c r="H40" s="25" t="s">
        <v>23</v>
      </c>
    </row>
    <row r="41" spans="1:8" s="1" customFormat="1" ht="17.25" customHeight="1" thickBot="1">
      <c r="A41" s="25" t="s">
        <v>62</v>
      </c>
      <c r="B41" s="25">
        <v>37</v>
      </c>
      <c r="C41" s="29" t="s">
        <v>192</v>
      </c>
      <c r="D41" s="26">
        <v>41166</v>
      </c>
      <c r="E41" s="27" t="s">
        <v>80</v>
      </c>
      <c r="F41" s="25">
        <v>10</v>
      </c>
      <c r="G41" s="25">
        <v>466.1</v>
      </c>
      <c r="H41" s="25" t="s">
        <v>3</v>
      </c>
    </row>
    <row r="42" spans="1:8" s="1" customFormat="1" ht="17.25" customHeight="1" thickBot="1">
      <c r="A42" s="25" t="s">
        <v>62</v>
      </c>
      <c r="B42" s="25">
        <v>38</v>
      </c>
      <c r="C42" s="29" t="s">
        <v>193</v>
      </c>
      <c r="D42" s="26">
        <v>41179</v>
      </c>
      <c r="E42" s="27" t="s">
        <v>80</v>
      </c>
      <c r="F42" s="25">
        <v>11</v>
      </c>
      <c r="G42" s="25">
        <v>466.1</v>
      </c>
      <c r="H42" s="25" t="s">
        <v>48</v>
      </c>
    </row>
    <row r="43" spans="1:8" s="1" customFormat="1" ht="17.25" customHeight="1" thickBot="1">
      <c r="A43" s="25" t="s">
        <v>62</v>
      </c>
      <c r="B43" s="25">
        <v>39</v>
      </c>
      <c r="C43" s="29" t="s">
        <v>194</v>
      </c>
      <c r="D43" s="26">
        <v>41178</v>
      </c>
      <c r="E43" s="27" t="s">
        <v>80</v>
      </c>
      <c r="F43" s="25">
        <v>0.4</v>
      </c>
      <c r="G43" s="25">
        <v>466.1</v>
      </c>
      <c r="H43" s="25" t="s">
        <v>17</v>
      </c>
    </row>
    <row r="44" spans="1:8" s="1" customFormat="1" ht="17.25" customHeight="1" thickBot="1">
      <c r="A44" s="25" t="s">
        <v>62</v>
      </c>
      <c r="B44" s="25">
        <v>40</v>
      </c>
      <c r="C44" s="29" t="s">
        <v>195</v>
      </c>
      <c r="D44" s="26">
        <v>41178</v>
      </c>
      <c r="E44" s="27" t="s">
        <v>80</v>
      </c>
      <c r="F44" s="25">
        <v>0.4</v>
      </c>
      <c r="G44" s="25">
        <v>466.1</v>
      </c>
      <c r="H44" s="25" t="s">
        <v>17</v>
      </c>
    </row>
    <row r="45" spans="1:10" s="1" customFormat="1" ht="15.75" thickBot="1">
      <c r="A45" s="58" t="s">
        <v>62</v>
      </c>
      <c r="B45" s="60">
        <v>41</v>
      </c>
      <c r="C45" s="61" t="s">
        <v>196</v>
      </c>
      <c r="D45" s="62">
        <v>41156</v>
      </c>
      <c r="E45" s="63" t="s">
        <v>80</v>
      </c>
      <c r="F45" s="60">
        <v>15</v>
      </c>
      <c r="G45" s="60">
        <v>4661.02</v>
      </c>
      <c r="H45" s="60" t="s">
        <v>82</v>
      </c>
      <c r="I45" s="39"/>
      <c r="J45" s="59"/>
    </row>
    <row r="46" spans="1:8" s="1" customFormat="1" ht="17.25" customHeight="1" thickBot="1">
      <c r="A46" s="25" t="s">
        <v>62</v>
      </c>
      <c r="B46" s="25">
        <v>42</v>
      </c>
      <c r="C46" s="29" t="s">
        <v>197</v>
      </c>
      <c r="D46" s="26">
        <v>41178</v>
      </c>
      <c r="E46" s="27" t="s">
        <v>80</v>
      </c>
      <c r="F46" s="25">
        <v>10</v>
      </c>
      <c r="G46" s="25">
        <v>466.1</v>
      </c>
      <c r="H46" s="25" t="s">
        <v>2</v>
      </c>
    </row>
    <row r="47" spans="1:8" s="1" customFormat="1" ht="17.25" customHeight="1" thickBot="1">
      <c r="A47" s="25" t="s">
        <v>62</v>
      </c>
      <c r="B47" s="25">
        <v>43</v>
      </c>
      <c r="C47" s="29" t="s">
        <v>198</v>
      </c>
      <c r="D47" s="26">
        <v>41155</v>
      </c>
      <c r="E47" s="27" t="s">
        <v>80</v>
      </c>
      <c r="F47" s="25">
        <v>15</v>
      </c>
      <c r="G47" s="25">
        <v>466.1</v>
      </c>
      <c r="H47" s="25" t="s">
        <v>8</v>
      </c>
    </row>
    <row r="48" spans="1:8" s="1" customFormat="1" ht="17.25" customHeight="1" thickBot="1">
      <c r="A48" s="25" t="s">
        <v>62</v>
      </c>
      <c r="B48" s="25">
        <v>44</v>
      </c>
      <c r="C48" s="29" t="s">
        <v>199</v>
      </c>
      <c r="D48" s="26">
        <v>41156</v>
      </c>
      <c r="E48" s="27" t="s">
        <v>80</v>
      </c>
      <c r="F48" s="25">
        <v>6</v>
      </c>
      <c r="G48" s="25">
        <v>466.1</v>
      </c>
      <c r="H48" s="25" t="s">
        <v>3</v>
      </c>
    </row>
    <row r="49" spans="1:8" s="1" customFormat="1" ht="17.25" customHeight="1" thickBot="1">
      <c r="A49" s="25" t="s">
        <v>62</v>
      </c>
      <c r="B49" s="25">
        <v>45</v>
      </c>
      <c r="C49" s="29" t="s">
        <v>200</v>
      </c>
      <c r="D49" s="26">
        <v>41159</v>
      </c>
      <c r="E49" s="27" t="s">
        <v>80</v>
      </c>
      <c r="F49" s="25">
        <v>14</v>
      </c>
      <c r="G49" s="25">
        <v>466.1</v>
      </c>
      <c r="H49" s="25" t="s">
        <v>36</v>
      </c>
    </row>
    <row r="50" spans="1:10" s="1" customFormat="1" ht="15.75" thickBot="1">
      <c r="A50" s="25" t="s">
        <v>62</v>
      </c>
      <c r="B50" s="60">
        <v>46</v>
      </c>
      <c r="C50" s="61">
        <v>40616105</v>
      </c>
      <c r="D50" s="62">
        <v>41165</v>
      </c>
      <c r="E50" s="63" t="s">
        <v>81</v>
      </c>
      <c r="F50" s="60">
        <v>15</v>
      </c>
      <c r="G50" s="60">
        <v>39424.8</v>
      </c>
      <c r="H50" s="60" t="s">
        <v>154</v>
      </c>
      <c r="I50" s="57"/>
      <c r="J50" s="59"/>
    </row>
    <row r="51" spans="1:8" s="1" customFormat="1" ht="17.25" customHeight="1" thickBot="1">
      <c r="A51" s="25" t="s">
        <v>62</v>
      </c>
      <c r="B51" s="25">
        <v>47</v>
      </c>
      <c r="C51" s="29" t="s">
        <v>201</v>
      </c>
      <c r="D51" s="26">
        <v>41162</v>
      </c>
      <c r="E51" s="27" t="s">
        <v>80</v>
      </c>
      <c r="F51" s="25">
        <v>15</v>
      </c>
      <c r="G51" s="25">
        <v>466.1</v>
      </c>
      <c r="H51" s="25" t="s">
        <v>2</v>
      </c>
    </row>
    <row r="52" spans="1:8" s="1" customFormat="1" ht="17.25" customHeight="1" thickBot="1">
      <c r="A52" s="25" t="s">
        <v>62</v>
      </c>
      <c r="B52" s="25">
        <v>48</v>
      </c>
      <c r="C52" s="29" t="s">
        <v>202</v>
      </c>
      <c r="D52" s="26">
        <v>41171</v>
      </c>
      <c r="E52" s="27" t="s">
        <v>80</v>
      </c>
      <c r="F52" s="25">
        <v>9</v>
      </c>
      <c r="G52" s="25">
        <v>466.1</v>
      </c>
      <c r="H52" s="25" t="s">
        <v>37</v>
      </c>
    </row>
    <row r="53" spans="1:8" s="1" customFormat="1" ht="17.25" customHeight="1" thickBot="1">
      <c r="A53" s="25" t="s">
        <v>62</v>
      </c>
      <c r="B53" s="25">
        <v>49</v>
      </c>
      <c r="C53" s="29" t="s">
        <v>203</v>
      </c>
      <c r="D53" s="26">
        <v>41171</v>
      </c>
      <c r="E53" s="27" t="s">
        <v>80</v>
      </c>
      <c r="F53" s="25">
        <v>10</v>
      </c>
      <c r="G53" s="25">
        <v>466.1</v>
      </c>
      <c r="H53" s="25" t="s">
        <v>37</v>
      </c>
    </row>
    <row r="54" spans="1:8" s="1" customFormat="1" ht="17.25" customHeight="1" thickBot="1">
      <c r="A54" s="25" t="s">
        <v>62</v>
      </c>
      <c r="B54" s="25">
        <v>50</v>
      </c>
      <c r="C54" s="29" t="s">
        <v>204</v>
      </c>
      <c r="D54" s="26">
        <v>41171</v>
      </c>
      <c r="E54" s="27" t="s">
        <v>80</v>
      </c>
      <c r="F54" s="25">
        <v>9</v>
      </c>
      <c r="G54" s="25">
        <v>466.1</v>
      </c>
      <c r="H54" s="25" t="s">
        <v>37</v>
      </c>
    </row>
    <row r="55" spans="1:8" s="1" customFormat="1" ht="17.25" customHeight="1" thickBot="1">
      <c r="A55" s="25" t="s">
        <v>62</v>
      </c>
      <c r="B55" s="25">
        <v>51</v>
      </c>
      <c r="C55" s="29" t="s">
        <v>205</v>
      </c>
      <c r="D55" s="26">
        <v>41165</v>
      </c>
      <c r="E55" s="27" t="s">
        <v>80</v>
      </c>
      <c r="F55" s="25">
        <v>7</v>
      </c>
      <c r="G55" s="25">
        <v>466.1</v>
      </c>
      <c r="H55" s="25" t="s">
        <v>12</v>
      </c>
    </row>
    <row r="56" spans="1:8" s="1" customFormat="1" ht="17.25" customHeight="1" thickBot="1">
      <c r="A56" s="25" t="s">
        <v>62</v>
      </c>
      <c r="B56" s="25">
        <v>52</v>
      </c>
      <c r="C56" s="29" t="s">
        <v>206</v>
      </c>
      <c r="D56" s="26">
        <v>41165</v>
      </c>
      <c r="E56" s="27" t="s">
        <v>80</v>
      </c>
      <c r="F56" s="25">
        <v>15</v>
      </c>
      <c r="G56" s="25">
        <v>466.1</v>
      </c>
      <c r="H56" s="25" t="s">
        <v>102</v>
      </c>
    </row>
    <row r="57" spans="1:8" s="1" customFormat="1" ht="17.25" customHeight="1" thickBot="1">
      <c r="A57" s="25" t="s">
        <v>62</v>
      </c>
      <c r="B57" s="25">
        <v>53</v>
      </c>
      <c r="C57" s="29" t="s">
        <v>207</v>
      </c>
      <c r="D57" s="26">
        <v>41155</v>
      </c>
      <c r="E57" s="27" t="s">
        <v>80</v>
      </c>
      <c r="F57" s="25">
        <v>10</v>
      </c>
      <c r="G57" s="25">
        <v>466.1</v>
      </c>
      <c r="H57" s="25" t="s">
        <v>21</v>
      </c>
    </row>
    <row r="58" spans="1:8" s="1" customFormat="1" ht="17.25" customHeight="1" thickBot="1">
      <c r="A58" s="25" t="s">
        <v>62</v>
      </c>
      <c r="B58" s="25">
        <v>54</v>
      </c>
      <c r="C58" s="29" t="s">
        <v>208</v>
      </c>
      <c r="D58" s="26">
        <v>41155</v>
      </c>
      <c r="E58" s="27" t="s">
        <v>80</v>
      </c>
      <c r="F58" s="25">
        <v>0.07</v>
      </c>
      <c r="G58" s="25">
        <v>466.1</v>
      </c>
      <c r="H58" s="25" t="s">
        <v>0</v>
      </c>
    </row>
    <row r="59" spans="1:8" s="1" customFormat="1" ht="17.25" customHeight="1" thickBot="1">
      <c r="A59" s="25" t="s">
        <v>62</v>
      </c>
      <c r="B59" s="25">
        <v>55</v>
      </c>
      <c r="C59" s="29" t="s">
        <v>209</v>
      </c>
      <c r="D59" s="26">
        <v>41155</v>
      </c>
      <c r="E59" s="27" t="s">
        <v>80</v>
      </c>
      <c r="F59" s="25">
        <v>0.035</v>
      </c>
      <c r="G59" s="25">
        <v>466.1</v>
      </c>
      <c r="H59" s="25" t="s">
        <v>0</v>
      </c>
    </row>
    <row r="60" spans="1:8" s="1" customFormat="1" ht="17.25" customHeight="1" thickBot="1">
      <c r="A60" s="25" t="s">
        <v>62</v>
      </c>
      <c r="B60" s="25">
        <v>56</v>
      </c>
      <c r="C60" s="29" t="s">
        <v>210</v>
      </c>
      <c r="D60" s="26">
        <v>41155</v>
      </c>
      <c r="E60" s="27" t="s">
        <v>80</v>
      </c>
      <c r="F60" s="25">
        <v>0.035</v>
      </c>
      <c r="G60" s="25">
        <v>466.1</v>
      </c>
      <c r="H60" s="25" t="s">
        <v>0</v>
      </c>
    </row>
    <row r="61" spans="1:8" s="1" customFormat="1" ht="17.25" customHeight="1" thickBot="1">
      <c r="A61" s="25" t="s">
        <v>62</v>
      </c>
      <c r="B61" s="25">
        <v>57</v>
      </c>
      <c r="C61" s="29" t="s">
        <v>211</v>
      </c>
      <c r="D61" s="26">
        <v>41157</v>
      </c>
      <c r="E61" s="27" t="s">
        <v>80</v>
      </c>
      <c r="F61" s="25">
        <v>15</v>
      </c>
      <c r="G61" s="25">
        <v>466.1</v>
      </c>
      <c r="H61" s="25" t="s">
        <v>37</v>
      </c>
    </row>
    <row r="62" spans="1:8" s="1" customFormat="1" ht="17.25" customHeight="1" thickBot="1">
      <c r="A62" s="25" t="s">
        <v>62</v>
      </c>
      <c r="B62" s="25">
        <v>58</v>
      </c>
      <c r="C62" s="29" t="s">
        <v>212</v>
      </c>
      <c r="D62" s="26">
        <v>41155</v>
      </c>
      <c r="E62" s="27" t="s">
        <v>80</v>
      </c>
      <c r="F62" s="25">
        <v>0.07</v>
      </c>
      <c r="G62" s="25">
        <v>466.1</v>
      </c>
      <c r="H62" s="25" t="s">
        <v>0</v>
      </c>
    </row>
    <row r="63" spans="1:8" s="1" customFormat="1" ht="17.25" customHeight="1" thickBot="1">
      <c r="A63" s="25" t="s">
        <v>62</v>
      </c>
      <c r="B63" s="25">
        <v>59</v>
      </c>
      <c r="C63" s="29" t="s">
        <v>213</v>
      </c>
      <c r="D63" s="26">
        <v>41155</v>
      </c>
      <c r="E63" s="27" t="s">
        <v>80</v>
      </c>
      <c r="F63" s="25">
        <v>0.07</v>
      </c>
      <c r="G63" s="25">
        <v>466.1</v>
      </c>
      <c r="H63" s="25" t="s">
        <v>0</v>
      </c>
    </row>
    <row r="64" spans="1:8" s="1" customFormat="1" ht="17.25" customHeight="1" thickBot="1">
      <c r="A64" s="25" t="s">
        <v>62</v>
      </c>
      <c r="B64" s="25">
        <v>60</v>
      </c>
      <c r="C64" s="29" t="s">
        <v>214</v>
      </c>
      <c r="D64" s="26">
        <v>41155</v>
      </c>
      <c r="E64" s="27" t="s">
        <v>80</v>
      </c>
      <c r="F64" s="25">
        <v>0.07</v>
      </c>
      <c r="G64" s="25">
        <v>466.1</v>
      </c>
      <c r="H64" s="25" t="s">
        <v>0</v>
      </c>
    </row>
    <row r="65" spans="1:8" s="1" customFormat="1" ht="17.25" customHeight="1" thickBot="1">
      <c r="A65" s="25" t="s">
        <v>62</v>
      </c>
      <c r="B65" s="25">
        <v>61</v>
      </c>
      <c r="C65" s="29" t="s">
        <v>215</v>
      </c>
      <c r="D65" s="26">
        <v>41155</v>
      </c>
      <c r="E65" s="27" t="s">
        <v>80</v>
      </c>
      <c r="F65" s="25">
        <v>0.035</v>
      </c>
      <c r="G65" s="25">
        <v>466.1</v>
      </c>
      <c r="H65" s="25" t="s">
        <v>0</v>
      </c>
    </row>
    <row r="66" spans="1:8" s="1" customFormat="1" ht="17.25" customHeight="1" thickBot="1">
      <c r="A66" s="25" t="s">
        <v>62</v>
      </c>
      <c r="B66" s="25">
        <v>62</v>
      </c>
      <c r="C66" s="29" t="s">
        <v>216</v>
      </c>
      <c r="D66" s="26">
        <v>41155</v>
      </c>
      <c r="E66" s="27" t="s">
        <v>80</v>
      </c>
      <c r="F66" s="25">
        <v>0.035</v>
      </c>
      <c r="G66" s="25">
        <v>466.1</v>
      </c>
      <c r="H66" s="25" t="s">
        <v>0</v>
      </c>
    </row>
    <row r="67" spans="1:8" s="1" customFormat="1" ht="17.25" customHeight="1" thickBot="1">
      <c r="A67" s="25" t="s">
        <v>62</v>
      </c>
      <c r="B67" s="25">
        <v>63</v>
      </c>
      <c r="C67" s="29" t="s">
        <v>217</v>
      </c>
      <c r="D67" s="26">
        <v>41155</v>
      </c>
      <c r="E67" s="27" t="s">
        <v>80</v>
      </c>
      <c r="F67" s="25">
        <v>0.035</v>
      </c>
      <c r="G67" s="25">
        <v>466.1</v>
      </c>
      <c r="H67" s="25" t="s">
        <v>0</v>
      </c>
    </row>
    <row r="68" spans="1:8" s="1" customFormat="1" ht="17.25" customHeight="1" thickBot="1">
      <c r="A68" s="25" t="s">
        <v>62</v>
      </c>
      <c r="B68" s="25">
        <v>64</v>
      </c>
      <c r="C68" s="29" t="s">
        <v>218</v>
      </c>
      <c r="D68" s="26">
        <v>41155</v>
      </c>
      <c r="E68" s="27" t="s">
        <v>80</v>
      </c>
      <c r="F68" s="25">
        <v>0.035</v>
      </c>
      <c r="G68" s="25">
        <v>466.1</v>
      </c>
      <c r="H68" s="25" t="s">
        <v>0</v>
      </c>
    </row>
    <row r="69" spans="1:8" s="1" customFormat="1" ht="17.25" customHeight="1" thickBot="1">
      <c r="A69" s="25" t="s">
        <v>62</v>
      </c>
      <c r="B69" s="25">
        <v>65</v>
      </c>
      <c r="C69" s="29" t="s">
        <v>219</v>
      </c>
      <c r="D69" s="26">
        <v>41162</v>
      </c>
      <c r="E69" s="27" t="s">
        <v>80</v>
      </c>
      <c r="F69" s="25">
        <v>3</v>
      </c>
      <c r="G69" s="25">
        <v>466.1</v>
      </c>
      <c r="H69" s="25" t="s">
        <v>108</v>
      </c>
    </row>
    <row r="70" spans="1:8" s="1" customFormat="1" ht="17.25" customHeight="1" thickBot="1">
      <c r="A70" s="25" t="s">
        <v>62</v>
      </c>
      <c r="B70" s="25">
        <v>66</v>
      </c>
      <c r="C70" s="29" t="s">
        <v>220</v>
      </c>
      <c r="D70" s="26">
        <v>41162</v>
      </c>
      <c r="E70" s="27" t="s">
        <v>80</v>
      </c>
      <c r="F70" s="25">
        <v>15</v>
      </c>
      <c r="G70" s="25">
        <v>466.1</v>
      </c>
      <c r="H70" s="25" t="s">
        <v>6</v>
      </c>
    </row>
    <row r="71" spans="1:8" s="1" customFormat="1" ht="17.25" customHeight="1" thickBot="1">
      <c r="A71" s="25" t="s">
        <v>62</v>
      </c>
      <c r="B71" s="25">
        <v>67</v>
      </c>
      <c r="C71" s="29" t="s">
        <v>221</v>
      </c>
      <c r="D71" s="26">
        <v>41155</v>
      </c>
      <c r="E71" s="27" t="s">
        <v>80</v>
      </c>
      <c r="F71" s="25">
        <v>0.07</v>
      </c>
      <c r="G71" s="25">
        <v>466.1</v>
      </c>
      <c r="H71" s="25" t="s">
        <v>0</v>
      </c>
    </row>
    <row r="72" spans="1:8" s="1" customFormat="1" ht="17.25" customHeight="1" thickBot="1">
      <c r="A72" s="25" t="s">
        <v>62</v>
      </c>
      <c r="B72" s="25">
        <v>68</v>
      </c>
      <c r="C72" s="29" t="s">
        <v>222</v>
      </c>
      <c r="D72" s="26">
        <v>41155</v>
      </c>
      <c r="E72" s="27" t="s">
        <v>80</v>
      </c>
      <c r="F72" s="25">
        <v>0.07</v>
      </c>
      <c r="G72" s="25">
        <v>466.1</v>
      </c>
      <c r="H72" s="25" t="s">
        <v>0</v>
      </c>
    </row>
    <row r="73" spans="1:8" s="1" customFormat="1" ht="17.25" customHeight="1" thickBot="1">
      <c r="A73" s="25" t="s">
        <v>62</v>
      </c>
      <c r="B73" s="25">
        <v>69</v>
      </c>
      <c r="C73" s="29" t="s">
        <v>223</v>
      </c>
      <c r="D73" s="26">
        <v>41155</v>
      </c>
      <c r="E73" s="27" t="s">
        <v>80</v>
      </c>
      <c r="F73" s="25">
        <v>0.07</v>
      </c>
      <c r="G73" s="25">
        <v>466.1</v>
      </c>
      <c r="H73" s="25" t="s">
        <v>0</v>
      </c>
    </row>
    <row r="74" spans="1:10" s="1" customFormat="1" ht="15.75" thickBot="1">
      <c r="A74" s="25" t="s">
        <v>62</v>
      </c>
      <c r="B74" s="60">
        <v>70</v>
      </c>
      <c r="C74" s="61">
        <v>40621159</v>
      </c>
      <c r="D74" s="62">
        <v>41156</v>
      </c>
      <c r="E74" s="63" t="s">
        <v>81</v>
      </c>
      <c r="F74" s="60">
        <v>90</v>
      </c>
      <c r="G74" s="60">
        <v>236548.8</v>
      </c>
      <c r="H74" s="60" t="s">
        <v>123</v>
      </c>
      <c r="I74" s="57"/>
      <c r="J74" s="59"/>
    </row>
    <row r="75" spans="1:10" s="1" customFormat="1" ht="15.75" thickBot="1">
      <c r="A75" s="25" t="s">
        <v>62</v>
      </c>
      <c r="B75" s="60">
        <v>71</v>
      </c>
      <c r="C75" s="61">
        <v>40621187</v>
      </c>
      <c r="D75" s="62">
        <v>41158</v>
      </c>
      <c r="E75" s="63" t="s">
        <v>81</v>
      </c>
      <c r="F75" s="60">
        <v>7</v>
      </c>
      <c r="G75" s="60">
        <v>18398.24</v>
      </c>
      <c r="H75" s="60" t="s">
        <v>43</v>
      </c>
      <c r="I75" s="57"/>
      <c r="J75" s="59"/>
    </row>
    <row r="76" spans="1:10" s="1" customFormat="1" ht="15.75" thickBot="1">
      <c r="A76" s="25" t="s">
        <v>62</v>
      </c>
      <c r="B76" s="60">
        <v>72</v>
      </c>
      <c r="C76" s="61">
        <v>40621382</v>
      </c>
      <c r="D76" s="62">
        <v>41165</v>
      </c>
      <c r="E76" s="63" t="s">
        <v>81</v>
      </c>
      <c r="F76" s="60">
        <v>35</v>
      </c>
      <c r="G76" s="60">
        <v>91991.2</v>
      </c>
      <c r="H76" s="60" t="s">
        <v>48</v>
      </c>
      <c r="I76" s="57"/>
      <c r="J76" s="59"/>
    </row>
    <row r="77" spans="1:8" s="1" customFormat="1" ht="17.25" customHeight="1" thickBot="1">
      <c r="A77" s="25" t="s">
        <v>62</v>
      </c>
      <c r="B77" s="25">
        <v>73</v>
      </c>
      <c r="C77" s="29" t="s">
        <v>224</v>
      </c>
      <c r="D77" s="26">
        <v>41179</v>
      </c>
      <c r="E77" s="27" t="s">
        <v>80</v>
      </c>
      <c r="F77" s="25">
        <v>14</v>
      </c>
      <c r="G77" s="25">
        <v>466.1</v>
      </c>
      <c r="H77" s="25" t="s">
        <v>45</v>
      </c>
    </row>
    <row r="78" spans="1:8" s="1" customFormat="1" ht="17.25" customHeight="1" thickBot="1">
      <c r="A78" s="25" t="s">
        <v>62</v>
      </c>
      <c r="B78" s="25">
        <v>74</v>
      </c>
      <c r="C78" s="29" t="s">
        <v>225</v>
      </c>
      <c r="D78" s="26">
        <v>41162</v>
      </c>
      <c r="E78" s="27" t="s">
        <v>80</v>
      </c>
      <c r="F78" s="25">
        <v>15</v>
      </c>
      <c r="G78" s="25">
        <v>466.1</v>
      </c>
      <c r="H78" s="25" t="s">
        <v>12</v>
      </c>
    </row>
    <row r="79" spans="1:8" s="1" customFormat="1" ht="17.25" customHeight="1" thickBot="1">
      <c r="A79" s="25" t="s">
        <v>62</v>
      </c>
      <c r="B79" s="25">
        <v>75</v>
      </c>
      <c r="C79" s="29" t="s">
        <v>226</v>
      </c>
      <c r="D79" s="26">
        <v>41155</v>
      </c>
      <c r="E79" s="27" t="s">
        <v>80</v>
      </c>
      <c r="F79" s="25">
        <v>9</v>
      </c>
      <c r="G79" s="25">
        <v>466.1</v>
      </c>
      <c r="H79" s="25" t="s">
        <v>92</v>
      </c>
    </row>
    <row r="80" spans="1:8" s="1" customFormat="1" ht="17.25" customHeight="1" thickBot="1">
      <c r="A80" s="25" t="s">
        <v>62</v>
      </c>
      <c r="B80" s="25">
        <v>76</v>
      </c>
      <c r="C80" s="29" t="s">
        <v>227</v>
      </c>
      <c r="D80" s="26">
        <v>41156</v>
      </c>
      <c r="E80" s="27" t="s">
        <v>80</v>
      </c>
      <c r="F80" s="25">
        <v>10</v>
      </c>
      <c r="G80" s="25">
        <v>466.1</v>
      </c>
      <c r="H80" s="25" t="s">
        <v>3</v>
      </c>
    </row>
    <row r="81" spans="1:8" s="1" customFormat="1" ht="17.25" customHeight="1" thickBot="1">
      <c r="A81" s="25" t="s">
        <v>62</v>
      </c>
      <c r="B81" s="25">
        <v>77</v>
      </c>
      <c r="C81" s="29" t="s">
        <v>228</v>
      </c>
      <c r="D81" s="26">
        <v>41155</v>
      </c>
      <c r="E81" s="27" t="s">
        <v>80</v>
      </c>
      <c r="F81" s="25">
        <v>14</v>
      </c>
      <c r="G81" s="25">
        <v>466.1</v>
      </c>
      <c r="H81" s="25" t="s">
        <v>45</v>
      </c>
    </row>
    <row r="82" spans="1:8" s="1" customFormat="1" ht="17.25" customHeight="1" thickBot="1">
      <c r="A82" s="25" t="s">
        <v>62</v>
      </c>
      <c r="B82" s="25">
        <v>78</v>
      </c>
      <c r="C82" s="29" t="s">
        <v>229</v>
      </c>
      <c r="D82" s="26">
        <v>41158</v>
      </c>
      <c r="E82" s="27" t="s">
        <v>80</v>
      </c>
      <c r="F82" s="25">
        <v>15</v>
      </c>
      <c r="G82" s="25">
        <v>466.1</v>
      </c>
      <c r="H82" s="25" t="s">
        <v>47</v>
      </c>
    </row>
    <row r="83" spans="1:8" s="1" customFormat="1" ht="17.25" customHeight="1" thickBot="1">
      <c r="A83" s="25" t="s">
        <v>62</v>
      </c>
      <c r="B83" s="25">
        <v>79</v>
      </c>
      <c r="C83" s="29" t="s">
        <v>230</v>
      </c>
      <c r="D83" s="26">
        <v>41171</v>
      </c>
      <c r="E83" s="27" t="s">
        <v>80</v>
      </c>
      <c r="F83" s="25">
        <v>9</v>
      </c>
      <c r="G83" s="25">
        <v>466.1</v>
      </c>
      <c r="H83" s="25" t="s">
        <v>26</v>
      </c>
    </row>
    <row r="84" spans="1:8" s="1" customFormat="1" ht="17.25" customHeight="1" thickBot="1">
      <c r="A84" s="25" t="s">
        <v>62</v>
      </c>
      <c r="B84" s="25">
        <v>80</v>
      </c>
      <c r="C84" s="29" t="s">
        <v>231</v>
      </c>
      <c r="D84" s="26">
        <v>41180</v>
      </c>
      <c r="E84" s="27" t="s">
        <v>80</v>
      </c>
      <c r="F84" s="25">
        <v>3</v>
      </c>
      <c r="G84" s="25">
        <v>466.1</v>
      </c>
      <c r="H84" s="25" t="s">
        <v>4</v>
      </c>
    </row>
    <row r="85" spans="1:8" s="1" customFormat="1" ht="17.25" customHeight="1" thickBot="1">
      <c r="A85" s="25" t="s">
        <v>62</v>
      </c>
      <c r="B85" s="25">
        <v>81</v>
      </c>
      <c r="C85" s="29" t="s">
        <v>232</v>
      </c>
      <c r="D85" s="26">
        <v>41173</v>
      </c>
      <c r="E85" s="27" t="s">
        <v>80</v>
      </c>
      <c r="F85" s="25">
        <v>8</v>
      </c>
      <c r="G85" s="25">
        <v>466.1</v>
      </c>
      <c r="H85" s="25" t="s">
        <v>16</v>
      </c>
    </row>
    <row r="86" spans="1:8" s="1" customFormat="1" ht="17.25" customHeight="1" thickBot="1">
      <c r="A86" s="25" t="s">
        <v>62</v>
      </c>
      <c r="B86" s="25">
        <v>82</v>
      </c>
      <c r="C86" s="29" t="s">
        <v>233</v>
      </c>
      <c r="D86" s="26">
        <v>41155</v>
      </c>
      <c r="E86" s="27" t="s">
        <v>80</v>
      </c>
      <c r="F86" s="25">
        <v>12</v>
      </c>
      <c r="G86" s="25">
        <v>466.1</v>
      </c>
      <c r="H86" s="25" t="s">
        <v>137</v>
      </c>
    </row>
    <row r="87" spans="1:8" s="1" customFormat="1" ht="17.25" customHeight="1" thickBot="1">
      <c r="A87" s="25" t="s">
        <v>62</v>
      </c>
      <c r="B87" s="25">
        <v>83</v>
      </c>
      <c r="C87" s="29" t="s">
        <v>234</v>
      </c>
      <c r="D87" s="26">
        <v>41156</v>
      </c>
      <c r="E87" s="27" t="s">
        <v>80</v>
      </c>
      <c r="F87" s="25">
        <v>0.725</v>
      </c>
      <c r="G87" s="25">
        <v>466.1</v>
      </c>
      <c r="H87" s="25" t="s">
        <v>105</v>
      </c>
    </row>
    <row r="88" spans="1:8" s="1" customFormat="1" ht="17.25" customHeight="1" thickBot="1">
      <c r="A88" s="25" t="s">
        <v>62</v>
      </c>
      <c r="B88" s="25">
        <v>84</v>
      </c>
      <c r="C88" s="29" t="s">
        <v>235</v>
      </c>
      <c r="D88" s="26">
        <v>41164</v>
      </c>
      <c r="E88" s="27" t="s">
        <v>80</v>
      </c>
      <c r="F88" s="25">
        <v>14</v>
      </c>
      <c r="G88" s="25">
        <v>466.1</v>
      </c>
      <c r="H88" s="25" t="s">
        <v>36</v>
      </c>
    </row>
    <row r="89" spans="1:8" s="1" customFormat="1" ht="17.25" customHeight="1" thickBot="1">
      <c r="A89" s="25" t="s">
        <v>62</v>
      </c>
      <c r="B89" s="25">
        <v>85</v>
      </c>
      <c r="C89" s="29" t="s">
        <v>236</v>
      </c>
      <c r="D89" s="26">
        <v>41178</v>
      </c>
      <c r="E89" s="27" t="s">
        <v>80</v>
      </c>
      <c r="F89" s="25">
        <v>14</v>
      </c>
      <c r="G89" s="25">
        <v>466.1</v>
      </c>
      <c r="H89" s="25" t="s">
        <v>45</v>
      </c>
    </row>
    <row r="90" spans="1:8" s="1" customFormat="1" ht="17.25" customHeight="1" thickBot="1">
      <c r="A90" s="25" t="s">
        <v>62</v>
      </c>
      <c r="B90" s="25">
        <v>86</v>
      </c>
      <c r="C90" s="29" t="s">
        <v>237</v>
      </c>
      <c r="D90" s="26">
        <v>41164</v>
      </c>
      <c r="E90" s="27" t="s">
        <v>80</v>
      </c>
      <c r="F90" s="25">
        <v>14</v>
      </c>
      <c r="G90" s="25">
        <v>466.1</v>
      </c>
      <c r="H90" s="25" t="s">
        <v>3</v>
      </c>
    </row>
    <row r="91" spans="1:8" s="1" customFormat="1" ht="17.25" customHeight="1" thickBot="1">
      <c r="A91" s="25" t="s">
        <v>62</v>
      </c>
      <c r="B91" s="25">
        <v>87</v>
      </c>
      <c r="C91" s="29" t="s">
        <v>238</v>
      </c>
      <c r="D91" s="26">
        <v>41164</v>
      </c>
      <c r="E91" s="27" t="s">
        <v>80</v>
      </c>
      <c r="F91" s="25">
        <v>13</v>
      </c>
      <c r="G91" s="25">
        <v>466.1</v>
      </c>
      <c r="H91" s="25" t="s">
        <v>110</v>
      </c>
    </row>
    <row r="92" spans="1:8" s="1" customFormat="1" ht="17.25" customHeight="1" thickBot="1">
      <c r="A92" s="25" t="s">
        <v>62</v>
      </c>
      <c r="B92" s="25">
        <v>88</v>
      </c>
      <c r="C92" s="29" t="s">
        <v>239</v>
      </c>
      <c r="D92" s="26">
        <v>41169</v>
      </c>
      <c r="E92" s="27" t="s">
        <v>80</v>
      </c>
      <c r="F92" s="25">
        <v>10</v>
      </c>
      <c r="G92" s="25">
        <v>466.1</v>
      </c>
      <c r="H92" s="25" t="s">
        <v>45</v>
      </c>
    </row>
    <row r="93" spans="1:8" s="1" customFormat="1" ht="17.25" customHeight="1" thickBot="1">
      <c r="A93" s="25" t="s">
        <v>62</v>
      </c>
      <c r="B93" s="25">
        <v>89</v>
      </c>
      <c r="C93" s="29" t="s">
        <v>240</v>
      </c>
      <c r="D93" s="26">
        <v>41155</v>
      </c>
      <c r="E93" s="27" t="s">
        <v>80</v>
      </c>
      <c r="F93" s="25">
        <v>8</v>
      </c>
      <c r="G93" s="25">
        <v>466.1</v>
      </c>
      <c r="H93" s="25" t="s">
        <v>7</v>
      </c>
    </row>
    <row r="94" spans="1:8" s="1" customFormat="1" ht="17.25" customHeight="1" thickBot="1">
      <c r="A94" s="25" t="s">
        <v>62</v>
      </c>
      <c r="B94" s="25">
        <v>90</v>
      </c>
      <c r="C94" s="29" t="s">
        <v>241</v>
      </c>
      <c r="D94" s="26">
        <v>41164</v>
      </c>
      <c r="E94" s="27" t="s">
        <v>80</v>
      </c>
      <c r="F94" s="25">
        <v>10</v>
      </c>
      <c r="G94" s="25">
        <v>466.1</v>
      </c>
      <c r="H94" s="25" t="s">
        <v>5</v>
      </c>
    </row>
    <row r="95" spans="1:8" s="1" customFormat="1" ht="17.25" customHeight="1" thickBot="1">
      <c r="A95" s="25" t="s">
        <v>62</v>
      </c>
      <c r="B95" s="25">
        <v>91</v>
      </c>
      <c r="C95" s="29" t="s">
        <v>242</v>
      </c>
      <c r="D95" s="26">
        <v>41176</v>
      </c>
      <c r="E95" s="27" t="s">
        <v>80</v>
      </c>
      <c r="F95" s="25">
        <v>7</v>
      </c>
      <c r="G95" s="25">
        <v>466.1</v>
      </c>
      <c r="H95" s="25" t="s">
        <v>11</v>
      </c>
    </row>
    <row r="96" spans="1:8" s="1" customFormat="1" ht="17.25" customHeight="1" thickBot="1">
      <c r="A96" s="25" t="s">
        <v>62</v>
      </c>
      <c r="B96" s="25">
        <v>92</v>
      </c>
      <c r="C96" s="29" t="s">
        <v>243</v>
      </c>
      <c r="D96" s="26">
        <v>41165</v>
      </c>
      <c r="E96" s="27" t="s">
        <v>80</v>
      </c>
      <c r="F96" s="25">
        <v>15</v>
      </c>
      <c r="G96" s="25">
        <v>466.1</v>
      </c>
      <c r="H96" s="25" t="s">
        <v>5</v>
      </c>
    </row>
    <row r="97" spans="1:8" s="1" customFormat="1" ht="17.25" customHeight="1" thickBot="1">
      <c r="A97" s="25" t="s">
        <v>62</v>
      </c>
      <c r="B97" s="25">
        <v>93</v>
      </c>
      <c r="C97" s="29" t="s">
        <v>244</v>
      </c>
      <c r="D97" s="26">
        <v>41179</v>
      </c>
      <c r="E97" s="27" t="s">
        <v>80</v>
      </c>
      <c r="F97" s="25">
        <v>10</v>
      </c>
      <c r="G97" s="25">
        <v>466.1</v>
      </c>
      <c r="H97" s="25" t="s">
        <v>32</v>
      </c>
    </row>
    <row r="98" spans="1:8" s="1" customFormat="1" ht="17.25" customHeight="1" thickBot="1">
      <c r="A98" s="25" t="s">
        <v>62</v>
      </c>
      <c r="B98" s="25">
        <v>94</v>
      </c>
      <c r="C98" s="29" t="s">
        <v>245</v>
      </c>
      <c r="D98" s="26">
        <v>41165</v>
      </c>
      <c r="E98" s="27" t="s">
        <v>80</v>
      </c>
      <c r="F98" s="25">
        <v>12</v>
      </c>
      <c r="G98" s="25">
        <v>466.1</v>
      </c>
      <c r="H98" s="25" t="s">
        <v>11</v>
      </c>
    </row>
    <row r="99" spans="1:8" s="1" customFormat="1" ht="17.25" customHeight="1" thickBot="1">
      <c r="A99" s="25" t="s">
        <v>62</v>
      </c>
      <c r="B99" s="25">
        <v>95</v>
      </c>
      <c r="C99" s="29" t="s">
        <v>246</v>
      </c>
      <c r="D99" s="26">
        <v>41172</v>
      </c>
      <c r="E99" s="27" t="s">
        <v>80</v>
      </c>
      <c r="F99" s="25">
        <v>15</v>
      </c>
      <c r="G99" s="25">
        <v>466.1</v>
      </c>
      <c r="H99" s="25" t="s">
        <v>115</v>
      </c>
    </row>
    <row r="100" spans="1:8" s="1" customFormat="1" ht="17.25" customHeight="1" thickBot="1">
      <c r="A100" s="25" t="s">
        <v>62</v>
      </c>
      <c r="B100" s="25">
        <v>97</v>
      </c>
      <c r="C100" s="29" t="s">
        <v>247</v>
      </c>
      <c r="D100" s="26">
        <v>41157</v>
      </c>
      <c r="E100" s="27" t="s">
        <v>80</v>
      </c>
      <c r="F100" s="25">
        <v>5</v>
      </c>
      <c r="G100" s="25">
        <v>466.1</v>
      </c>
      <c r="H100" s="25" t="s">
        <v>143</v>
      </c>
    </row>
    <row r="101" spans="1:8" s="1" customFormat="1" ht="17.25" customHeight="1" thickBot="1">
      <c r="A101" s="25" t="s">
        <v>62</v>
      </c>
      <c r="B101" s="25">
        <v>98</v>
      </c>
      <c r="C101" s="29" t="s">
        <v>248</v>
      </c>
      <c r="D101" s="26">
        <v>41158</v>
      </c>
      <c r="E101" s="27" t="s">
        <v>80</v>
      </c>
      <c r="F101" s="25">
        <v>7</v>
      </c>
      <c r="G101" s="25">
        <v>466.1</v>
      </c>
      <c r="H101" s="25" t="s">
        <v>125</v>
      </c>
    </row>
    <row r="102" spans="1:8" s="1" customFormat="1" ht="17.25" customHeight="1" thickBot="1">
      <c r="A102" s="25" t="s">
        <v>62</v>
      </c>
      <c r="B102" s="25">
        <v>99</v>
      </c>
      <c r="C102" s="29" t="s">
        <v>249</v>
      </c>
      <c r="D102" s="26">
        <v>41156</v>
      </c>
      <c r="E102" s="27" t="s">
        <v>80</v>
      </c>
      <c r="F102" s="25">
        <v>5</v>
      </c>
      <c r="G102" s="25">
        <v>466.1</v>
      </c>
      <c r="H102" s="25" t="s">
        <v>101</v>
      </c>
    </row>
    <row r="103" spans="1:8" s="1" customFormat="1" ht="17.25" customHeight="1" thickBot="1">
      <c r="A103" s="25" t="s">
        <v>62</v>
      </c>
      <c r="B103" s="25">
        <v>100</v>
      </c>
      <c r="C103" s="29" t="s">
        <v>250</v>
      </c>
      <c r="D103" s="26">
        <v>41157</v>
      </c>
      <c r="E103" s="27" t="s">
        <v>80</v>
      </c>
      <c r="F103" s="25">
        <v>12</v>
      </c>
      <c r="G103" s="25">
        <v>466.1</v>
      </c>
      <c r="H103" s="25" t="s">
        <v>18</v>
      </c>
    </row>
    <row r="104" spans="1:8" s="1" customFormat="1" ht="17.25" customHeight="1" thickBot="1">
      <c r="A104" s="25" t="s">
        <v>62</v>
      </c>
      <c r="B104" s="25">
        <v>101</v>
      </c>
      <c r="C104" s="29" t="s">
        <v>251</v>
      </c>
      <c r="D104" s="26">
        <v>41173</v>
      </c>
      <c r="E104" s="27" t="s">
        <v>80</v>
      </c>
      <c r="F104" s="25">
        <v>15</v>
      </c>
      <c r="G104" s="25">
        <v>466.1</v>
      </c>
      <c r="H104" s="25" t="s">
        <v>16</v>
      </c>
    </row>
    <row r="105" spans="1:8" s="1" customFormat="1" ht="17.25" customHeight="1" thickBot="1">
      <c r="A105" s="25" t="s">
        <v>62</v>
      </c>
      <c r="B105" s="25">
        <v>102</v>
      </c>
      <c r="C105" s="29" t="s">
        <v>252</v>
      </c>
      <c r="D105" s="26">
        <v>41159</v>
      </c>
      <c r="E105" s="27" t="s">
        <v>80</v>
      </c>
      <c r="F105" s="25">
        <v>15</v>
      </c>
      <c r="G105" s="25">
        <v>466.1</v>
      </c>
      <c r="H105" s="25" t="s">
        <v>106</v>
      </c>
    </row>
    <row r="106" spans="1:8" s="1" customFormat="1" ht="17.25" customHeight="1" thickBot="1">
      <c r="A106" s="25" t="s">
        <v>62</v>
      </c>
      <c r="B106" s="25">
        <v>103</v>
      </c>
      <c r="C106" s="29" t="s">
        <v>253</v>
      </c>
      <c r="D106" s="26">
        <v>41171</v>
      </c>
      <c r="E106" s="27" t="s">
        <v>80</v>
      </c>
      <c r="F106" s="25">
        <v>7</v>
      </c>
      <c r="G106" s="25">
        <v>466.1</v>
      </c>
      <c r="H106" s="25" t="s">
        <v>73</v>
      </c>
    </row>
    <row r="107" spans="1:8" s="1" customFormat="1" ht="17.25" customHeight="1" thickBot="1">
      <c r="A107" s="25" t="s">
        <v>62</v>
      </c>
      <c r="B107" s="25">
        <v>104</v>
      </c>
      <c r="C107" s="29" t="s">
        <v>254</v>
      </c>
      <c r="D107" s="26">
        <v>41158</v>
      </c>
      <c r="E107" s="27" t="s">
        <v>80</v>
      </c>
      <c r="F107" s="25">
        <v>5</v>
      </c>
      <c r="G107" s="25">
        <v>466.1</v>
      </c>
      <c r="H107" s="25" t="s">
        <v>88</v>
      </c>
    </row>
    <row r="108" spans="1:8" s="1" customFormat="1" ht="17.25" customHeight="1" thickBot="1">
      <c r="A108" s="25" t="s">
        <v>62</v>
      </c>
      <c r="B108" s="25">
        <v>105</v>
      </c>
      <c r="C108" s="29" t="s">
        <v>255</v>
      </c>
      <c r="D108" s="26">
        <v>41155</v>
      </c>
      <c r="E108" s="27" t="s">
        <v>80</v>
      </c>
      <c r="F108" s="25">
        <v>6</v>
      </c>
      <c r="G108" s="25">
        <v>466.1</v>
      </c>
      <c r="H108" s="25" t="s">
        <v>51</v>
      </c>
    </row>
    <row r="109" spans="1:8" s="1" customFormat="1" ht="17.25" customHeight="1" thickBot="1">
      <c r="A109" s="25" t="s">
        <v>62</v>
      </c>
      <c r="B109" s="25">
        <v>106</v>
      </c>
      <c r="C109" s="29" t="s">
        <v>256</v>
      </c>
      <c r="D109" s="26">
        <v>41159</v>
      </c>
      <c r="E109" s="27" t="s">
        <v>80</v>
      </c>
      <c r="F109" s="25">
        <v>15</v>
      </c>
      <c r="G109" s="25">
        <v>466.1</v>
      </c>
      <c r="H109" s="25" t="s">
        <v>117</v>
      </c>
    </row>
    <row r="110" spans="1:8" s="1" customFormat="1" ht="17.25" customHeight="1" thickBot="1">
      <c r="A110" s="25" t="s">
        <v>62</v>
      </c>
      <c r="B110" s="25">
        <v>107</v>
      </c>
      <c r="C110" s="29" t="s">
        <v>257</v>
      </c>
      <c r="D110" s="26">
        <v>41156</v>
      </c>
      <c r="E110" s="27" t="s">
        <v>80</v>
      </c>
      <c r="F110" s="25">
        <v>6</v>
      </c>
      <c r="G110" s="25">
        <v>466.1</v>
      </c>
      <c r="H110" s="25" t="s">
        <v>51</v>
      </c>
    </row>
    <row r="111" spans="1:8" s="1" customFormat="1" ht="17.25" customHeight="1" thickBot="1">
      <c r="A111" s="25" t="s">
        <v>62</v>
      </c>
      <c r="B111" s="25">
        <v>108</v>
      </c>
      <c r="C111" s="29" t="s">
        <v>258</v>
      </c>
      <c r="D111" s="26">
        <v>41162</v>
      </c>
      <c r="E111" s="27" t="s">
        <v>80</v>
      </c>
      <c r="F111" s="25">
        <v>15</v>
      </c>
      <c r="G111" s="25">
        <v>466.1</v>
      </c>
      <c r="H111" s="25" t="s">
        <v>93</v>
      </c>
    </row>
    <row r="112" spans="1:10" s="1" customFormat="1" ht="15.75" thickBot="1">
      <c r="A112" s="25" t="s">
        <v>62</v>
      </c>
      <c r="B112" s="60">
        <v>109</v>
      </c>
      <c r="C112" s="61">
        <v>40625862</v>
      </c>
      <c r="D112" s="62">
        <v>41158</v>
      </c>
      <c r="E112" s="63" t="s">
        <v>81</v>
      </c>
      <c r="F112" s="60">
        <v>15</v>
      </c>
      <c r="G112" s="60">
        <v>39424.8</v>
      </c>
      <c r="H112" s="60" t="s">
        <v>109</v>
      </c>
      <c r="I112" s="57"/>
      <c r="J112" s="59"/>
    </row>
    <row r="113" spans="1:8" s="1" customFormat="1" ht="17.25" customHeight="1" thickBot="1">
      <c r="A113" s="25" t="s">
        <v>62</v>
      </c>
      <c r="B113" s="25">
        <v>110</v>
      </c>
      <c r="C113" s="29" t="s">
        <v>259</v>
      </c>
      <c r="D113" s="26">
        <v>41164</v>
      </c>
      <c r="E113" s="27" t="s">
        <v>80</v>
      </c>
      <c r="F113" s="25">
        <v>14.5</v>
      </c>
      <c r="G113" s="25">
        <v>466.1</v>
      </c>
      <c r="H113" s="25" t="s">
        <v>37</v>
      </c>
    </row>
    <row r="114" spans="1:8" s="1" customFormat="1" ht="17.25" customHeight="1" thickBot="1">
      <c r="A114" s="25" t="s">
        <v>62</v>
      </c>
      <c r="B114" s="25">
        <v>111</v>
      </c>
      <c r="C114" s="29" t="s">
        <v>260</v>
      </c>
      <c r="D114" s="26">
        <v>41155</v>
      </c>
      <c r="E114" s="27" t="s">
        <v>80</v>
      </c>
      <c r="F114" s="25">
        <v>9</v>
      </c>
      <c r="G114" s="25">
        <v>466.1</v>
      </c>
      <c r="H114" s="25" t="s">
        <v>6</v>
      </c>
    </row>
    <row r="115" spans="1:8" s="1" customFormat="1" ht="17.25" customHeight="1" thickBot="1">
      <c r="A115" s="25" t="s">
        <v>62</v>
      </c>
      <c r="B115" s="25">
        <v>112</v>
      </c>
      <c r="C115" s="29" t="s">
        <v>261</v>
      </c>
      <c r="D115" s="26">
        <v>41158</v>
      </c>
      <c r="E115" s="27" t="s">
        <v>80</v>
      </c>
      <c r="F115" s="25">
        <v>15</v>
      </c>
      <c r="G115" s="25">
        <v>466.1</v>
      </c>
      <c r="H115" s="25" t="s">
        <v>85</v>
      </c>
    </row>
    <row r="116" spans="1:8" s="1" customFormat="1" ht="17.25" customHeight="1" thickBot="1">
      <c r="A116" s="25" t="s">
        <v>62</v>
      </c>
      <c r="B116" s="25">
        <v>114</v>
      </c>
      <c r="C116" s="29" t="s">
        <v>262</v>
      </c>
      <c r="D116" s="26">
        <v>41166</v>
      </c>
      <c r="E116" s="27" t="s">
        <v>80</v>
      </c>
      <c r="F116" s="25">
        <v>10</v>
      </c>
      <c r="G116" s="25">
        <v>466.1</v>
      </c>
      <c r="H116" s="25" t="s">
        <v>85</v>
      </c>
    </row>
    <row r="117" spans="1:8" s="1" customFormat="1" ht="17.25" customHeight="1" thickBot="1">
      <c r="A117" s="25" t="s">
        <v>62</v>
      </c>
      <c r="B117" s="25">
        <v>115</v>
      </c>
      <c r="C117" s="29" t="s">
        <v>263</v>
      </c>
      <c r="D117" s="26">
        <v>41164</v>
      </c>
      <c r="E117" s="27" t="s">
        <v>80</v>
      </c>
      <c r="F117" s="25">
        <v>15</v>
      </c>
      <c r="G117" s="25">
        <v>466.1</v>
      </c>
      <c r="H117" s="25" t="s">
        <v>138</v>
      </c>
    </row>
    <row r="118" spans="1:8" s="1" customFormat="1" ht="17.25" customHeight="1" thickBot="1">
      <c r="A118" s="25" t="s">
        <v>62</v>
      </c>
      <c r="B118" s="25">
        <v>116</v>
      </c>
      <c r="C118" s="29" t="s">
        <v>264</v>
      </c>
      <c r="D118" s="26">
        <v>41176</v>
      </c>
      <c r="E118" s="27" t="s">
        <v>80</v>
      </c>
      <c r="F118" s="25">
        <v>15</v>
      </c>
      <c r="G118" s="25">
        <v>466.1</v>
      </c>
      <c r="H118" s="25" t="s">
        <v>73</v>
      </c>
    </row>
    <row r="119" spans="1:8" s="1" customFormat="1" ht="17.25" customHeight="1" thickBot="1">
      <c r="A119" s="25" t="s">
        <v>62</v>
      </c>
      <c r="B119" s="25">
        <v>117</v>
      </c>
      <c r="C119" s="29" t="s">
        <v>265</v>
      </c>
      <c r="D119" s="26">
        <v>41176</v>
      </c>
      <c r="E119" s="27" t="s">
        <v>80</v>
      </c>
      <c r="F119" s="25">
        <v>15</v>
      </c>
      <c r="G119" s="25">
        <v>466.1</v>
      </c>
      <c r="H119" s="25" t="s">
        <v>73</v>
      </c>
    </row>
    <row r="120" spans="1:8" s="1" customFormat="1" ht="17.25" customHeight="1" thickBot="1">
      <c r="A120" s="25" t="s">
        <v>62</v>
      </c>
      <c r="B120" s="25">
        <v>118</v>
      </c>
      <c r="C120" s="29" t="s">
        <v>266</v>
      </c>
      <c r="D120" s="26">
        <v>41176</v>
      </c>
      <c r="E120" s="27" t="s">
        <v>80</v>
      </c>
      <c r="F120" s="25">
        <v>14</v>
      </c>
      <c r="G120" s="25">
        <v>466.1</v>
      </c>
      <c r="H120" s="25" t="s">
        <v>157</v>
      </c>
    </row>
    <row r="121" spans="1:8" s="1" customFormat="1" ht="17.25" customHeight="1" thickBot="1">
      <c r="A121" s="25" t="s">
        <v>62</v>
      </c>
      <c r="B121" s="25">
        <v>119</v>
      </c>
      <c r="C121" s="29" t="s">
        <v>267</v>
      </c>
      <c r="D121" s="26">
        <v>41170</v>
      </c>
      <c r="E121" s="27" t="s">
        <v>80</v>
      </c>
      <c r="F121" s="25">
        <v>12</v>
      </c>
      <c r="G121" s="25">
        <v>466.1</v>
      </c>
      <c r="H121" s="25" t="s">
        <v>40</v>
      </c>
    </row>
    <row r="122" spans="1:8" s="1" customFormat="1" ht="17.25" customHeight="1" thickBot="1">
      <c r="A122" s="25" t="s">
        <v>62</v>
      </c>
      <c r="B122" s="25">
        <v>120</v>
      </c>
      <c r="C122" s="29" t="s">
        <v>268</v>
      </c>
      <c r="D122" s="26">
        <v>41156</v>
      </c>
      <c r="E122" s="27" t="s">
        <v>80</v>
      </c>
      <c r="F122" s="25">
        <v>12</v>
      </c>
      <c r="G122" s="25">
        <v>466.1</v>
      </c>
      <c r="H122" s="25" t="s">
        <v>73</v>
      </c>
    </row>
    <row r="123" spans="1:8" s="1" customFormat="1" ht="17.25" customHeight="1" thickBot="1">
      <c r="A123" s="25" t="s">
        <v>62</v>
      </c>
      <c r="B123" s="25">
        <v>121</v>
      </c>
      <c r="C123" s="29" t="s">
        <v>269</v>
      </c>
      <c r="D123" s="26">
        <v>41172</v>
      </c>
      <c r="E123" s="27" t="s">
        <v>80</v>
      </c>
      <c r="F123" s="25">
        <v>12</v>
      </c>
      <c r="G123" s="25">
        <v>466.1</v>
      </c>
      <c r="H123" s="25" t="s">
        <v>104</v>
      </c>
    </row>
    <row r="124" spans="1:8" s="1" customFormat="1" ht="17.25" customHeight="1" thickBot="1">
      <c r="A124" s="25" t="s">
        <v>62</v>
      </c>
      <c r="B124" s="25">
        <v>122</v>
      </c>
      <c r="C124" s="29" t="s">
        <v>270</v>
      </c>
      <c r="D124" s="26">
        <v>41164</v>
      </c>
      <c r="E124" s="27" t="s">
        <v>80</v>
      </c>
      <c r="F124" s="25">
        <v>15</v>
      </c>
      <c r="G124" s="25">
        <v>466.1</v>
      </c>
      <c r="H124" s="25" t="s">
        <v>78</v>
      </c>
    </row>
    <row r="125" spans="1:8" s="1" customFormat="1" ht="17.25" customHeight="1" thickBot="1">
      <c r="A125" s="25" t="s">
        <v>62</v>
      </c>
      <c r="B125" s="25">
        <v>123</v>
      </c>
      <c r="C125" s="29" t="s">
        <v>271</v>
      </c>
      <c r="D125" s="26">
        <v>41164</v>
      </c>
      <c r="E125" s="27" t="s">
        <v>80</v>
      </c>
      <c r="F125" s="25">
        <v>15</v>
      </c>
      <c r="G125" s="25">
        <v>466.1</v>
      </c>
      <c r="H125" s="25" t="s">
        <v>18</v>
      </c>
    </row>
    <row r="126" spans="1:8" s="1" customFormat="1" ht="17.25" customHeight="1" thickBot="1">
      <c r="A126" s="25" t="s">
        <v>62</v>
      </c>
      <c r="B126" s="25">
        <v>124</v>
      </c>
      <c r="C126" s="29" t="s">
        <v>272</v>
      </c>
      <c r="D126" s="26">
        <v>41158</v>
      </c>
      <c r="E126" s="27" t="s">
        <v>80</v>
      </c>
      <c r="F126" s="25">
        <v>7</v>
      </c>
      <c r="G126" s="25">
        <v>466.1</v>
      </c>
      <c r="H126" s="25" t="s">
        <v>138</v>
      </c>
    </row>
    <row r="127" spans="1:8" s="1" customFormat="1" ht="17.25" customHeight="1" thickBot="1">
      <c r="A127" s="25" t="s">
        <v>62</v>
      </c>
      <c r="B127" s="25">
        <v>127</v>
      </c>
      <c r="C127" s="29" t="s">
        <v>273</v>
      </c>
      <c r="D127" s="26">
        <v>41164</v>
      </c>
      <c r="E127" s="27" t="s">
        <v>80</v>
      </c>
      <c r="F127" s="25">
        <v>6</v>
      </c>
      <c r="G127" s="25">
        <v>466.1</v>
      </c>
      <c r="H127" s="25" t="s">
        <v>76</v>
      </c>
    </row>
    <row r="128" spans="1:8" s="1" customFormat="1" ht="17.25" customHeight="1" thickBot="1">
      <c r="A128" s="25" t="s">
        <v>62</v>
      </c>
      <c r="B128" s="25">
        <v>128</v>
      </c>
      <c r="C128" s="29" t="s">
        <v>274</v>
      </c>
      <c r="D128" s="26">
        <v>41179</v>
      </c>
      <c r="E128" s="27" t="s">
        <v>80</v>
      </c>
      <c r="F128" s="25">
        <v>10</v>
      </c>
      <c r="G128" s="25">
        <v>466.1</v>
      </c>
      <c r="H128" s="25" t="s">
        <v>83</v>
      </c>
    </row>
    <row r="129" spans="1:8" s="1" customFormat="1" ht="17.25" customHeight="1" thickBot="1">
      <c r="A129" s="25" t="s">
        <v>62</v>
      </c>
      <c r="B129" s="25">
        <v>129</v>
      </c>
      <c r="C129" s="29" t="s">
        <v>275</v>
      </c>
      <c r="D129" s="26">
        <v>41170</v>
      </c>
      <c r="E129" s="27" t="s">
        <v>80</v>
      </c>
      <c r="F129" s="25">
        <v>8</v>
      </c>
      <c r="G129" s="25">
        <v>466.1</v>
      </c>
      <c r="H129" s="25" t="s">
        <v>46</v>
      </c>
    </row>
    <row r="130" spans="1:10" s="1" customFormat="1" ht="15.75" thickBot="1">
      <c r="A130" s="25" t="s">
        <v>62</v>
      </c>
      <c r="B130" s="60">
        <v>130</v>
      </c>
      <c r="C130" s="61">
        <v>40629921</v>
      </c>
      <c r="D130" s="62">
        <v>41170</v>
      </c>
      <c r="E130" s="63" t="s">
        <v>81</v>
      </c>
      <c r="F130" s="60">
        <v>0.5</v>
      </c>
      <c r="G130" s="60">
        <v>1314.16</v>
      </c>
      <c r="H130" s="60" t="s">
        <v>39</v>
      </c>
      <c r="I130" s="57"/>
      <c r="J130" s="59"/>
    </row>
    <row r="131" spans="1:8" s="1" customFormat="1" ht="17.25" customHeight="1" thickBot="1">
      <c r="A131" s="25" t="s">
        <v>62</v>
      </c>
      <c r="B131" s="25">
        <v>131</v>
      </c>
      <c r="C131" s="29" t="s">
        <v>276</v>
      </c>
      <c r="D131" s="26">
        <v>41179</v>
      </c>
      <c r="E131" s="27" t="s">
        <v>80</v>
      </c>
      <c r="F131" s="25">
        <v>10</v>
      </c>
      <c r="G131" s="25">
        <v>466.1</v>
      </c>
      <c r="H131" s="25" t="s">
        <v>2</v>
      </c>
    </row>
    <row r="132" spans="1:8" s="1" customFormat="1" ht="17.25" customHeight="1" thickBot="1">
      <c r="A132" s="25" t="s">
        <v>62</v>
      </c>
      <c r="B132" s="25">
        <v>132</v>
      </c>
      <c r="C132" s="29" t="s">
        <v>277</v>
      </c>
      <c r="D132" s="26">
        <v>41179</v>
      </c>
      <c r="E132" s="27" t="s">
        <v>80</v>
      </c>
      <c r="F132" s="25">
        <v>10</v>
      </c>
      <c r="G132" s="25">
        <v>466.1</v>
      </c>
      <c r="H132" s="25" t="s">
        <v>2</v>
      </c>
    </row>
    <row r="133" spans="1:8" s="1" customFormat="1" ht="17.25" customHeight="1" thickBot="1">
      <c r="A133" s="25" t="s">
        <v>62</v>
      </c>
      <c r="B133" s="25">
        <v>133</v>
      </c>
      <c r="C133" s="29" t="s">
        <v>278</v>
      </c>
      <c r="D133" s="26">
        <v>41166</v>
      </c>
      <c r="E133" s="27" t="s">
        <v>80</v>
      </c>
      <c r="F133" s="25">
        <v>15</v>
      </c>
      <c r="G133" s="25">
        <v>466.1</v>
      </c>
      <c r="H133" s="25" t="s">
        <v>16</v>
      </c>
    </row>
    <row r="134" spans="1:8" s="1" customFormat="1" ht="17.25" customHeight="1" thickBot="1">
      <c r="A134" s="25" t="s">
        <v>62</v>
      </c>
      <c r="B134" s="25">
        <v>134</v>
      </c>
      <c r="C134" s="29" t="s">
        <v>279</v>
      </c>
      <c r="D134" s="26">
        <v>41155</v>
      </c>
      <c r="E134" s="27" t="s">
        <v>80</v>
      </c>
      <c r="F134" s="25">
        <v>12</v>
      </c>
      <c r="G134" s="25">
        <v>466.1</v>
      </c>
      <c r="H134" s="25" t="s">
        <v>98</v>
      </c>
    </row>
    <row r="135" spans="1:8" s="1" customFormat="1" ht="17.25" customHeight="1" thickBot="1">
      <c r="A135" s="25" t="s">
        <v>62</v>
      </c>
      <c r="B135" s="25">
        <v>135</v>
      </c>
      <c r="C135" s="29" t="s">
        <v>280</v>
      </c>
      <c r="D135" s="26">
        <v>41164</v>
      </c>
      <c r="E135" s="27" t="s">
        <v>80</v>
      </c>
      <c r="F135" s="25">
        <v>7</v>
      </c>
      <c r="G135" s="25">
        <v>466.1</v>
      </c>
      <c r="H135" s="25" t="s">
        <v>26</v>
      </c>
    </row>
    <row r="136" spans="1:8" s="1" customFormat="1" ht="17.25" customHeight="1" thickBot="1">
      <c r="A136" s="25" t="s">
        <v>62</v>
      </c>
      <c r="B136" s="25">
        <v>136</v>
      </c>
      <c r="C136" s="29" t="s">
        <v>281</v>
      </c>
      <c r="D136" s="26">
        <v>41157</v>
      </c>
      <c r="E136" s="27" t="s">
        <v>80</v>
      </c>
      <c r="F136" s="25">
        <v>7</v>
      </c>
      <c r="G136" s="25">
        <v>466.1</v>
      </c>
      <c r="H136" s="25" t="s">
        <v>38</v>
      </c>
    </row>
    <row r="137" spans="1:8" s="1" customFormat="1" ht="17.25" customHeight="1" thickBot="1">
      <c r="A137" s="25" t="s">
        <v>62</v>
      </c>
      <c r="B137" s="25">
        <v>137</v>
      </c>
      <c r="C137" s="29" t="s">
        <v>282</v>
      </c>
      <c r="D137" s="26">
        <v>41164</v>
      </c>
      <c r="E137" s="27" t="s">
        <v>80</v>
      </c>
      <c r="F137" s="25">
        <v>7</v>
      </c>
      <c r="G137" s="25">
        <v>466.1</v>
      </c>
      <c r="H137" s="25" t="s">
        <v>40</v>
      </c>
    </row>
    <row r="138" spans="1:8" s="1" customFormat="1" ht="17.25" customHeight="1" thickBot="1">
      <c r="A138" s="25" t="s">
        <v>62</v>
      </c>
      <c r="B138" s="25">
        <v>138</v>
      </c>
      <c r="C138" s="29" t="s">
        <v>283</v>
      </c>
      <c r="D138" s="26">
        <v>41156</v>
      </c>
      <c r="E138" s="27" t="s">
        <v>80</v>
      </c>
      <c r="F138" s="25">
        <v>10</v>
      </c>
      <c r="G138" s="25">
        <v>466.1</v>
      </c>
      <c r="H138" s="25" t="s">
        <v>38</v>
      </c>
    </row>
    <row r="139" spans="1:10" s="1" customFormat="1" ht="15.75" thickBot="1">
      <c r="A139" s="25" t="s">
        <v>62</v>
      </c>
      <c r="B139" s="60">
        <v>139</v>
      </c>
      <c r="C139" s="61">
        <v>40630329</v>
      </c>
      <c r="D139" s="62">
        <v>41176</v>
      </c>
      <c r="E139" s="63" t="s">
        <v>284</v>
      </c>
      <c r="F139" s="60">
        <v>675</v>
      </c>
      <c r="G139" s="60">
        <v>1774116</v>
      </c>
      <c r="H139" s="60" t="s">
        <v>132</v>
      </c>
      <c r="I139" s="39"/>
      <c r="J139" s="59"/>
    </row>
    <row r="140" spans="1:8" s="1" customFormat="1" ht="17.25" customHeight="1" thickBot="1">
      <c r="A140" s="25" t="s">
        <v>62</v>
      </c>
      <c r="B140" s="25">
        <v>140</v>
      </c>
      <c r="C140" s="29" t="s">
        <v>285</v>
      </c>
      <c r="D140" s="26">
        <v>41180</v>
      </c>
      <c r="E140" s="27" t="s">
        <v>80</v>
      </c>
      <c r="F140" s="25">
        <v>15</v>
      </c>
      <c r="G140" s="25">
        <v>466.1</v>
      </c>
      <c r="H140" s="25" t="s">
        <v>13</v>
      </c>
    </row>
    <row r="141" spans="1:8" s="1" customFormat="1" ht="17.25" customHeight="1" thickBot="1">
      <c r="A141" s="25" t="s">
        <v>62</v>
      </c>
      <c r="B141" s="25">
        <v>141</v>
      </c>
      <c r="C141" s="29" t="s">
        <v>286</v>
      </c>
      <c r="D141" s="26">
        <v>41166</v>
      </c>
      <c r="E141" s="27" t="s">
        <v>80</v>
      </c>
      <c r="F141" s="25">
        <v>6</v>
      </c>
      <c r="G141" s="25">
        <v>466.1</v>
      </c>
      <c r="H141" s="25" t="s">
        <v>7</v>
      </c>
    </row>
    <row r="142" spans="1:8" s="1" customFormat="1" ht="17.25" customHeight="1" thickBot="1">
      <c r="A142" s="25" t="s">
        <v>62</v>
      </c>
      <c r="B142" s="25">
        <v>142</v>
      </c>
      <c r="C142" s="29" t="s">
        <v>287</v>
      </c>
      <c r="D142" s="26">
        <v>41165</v>
      </c>
      <c r="E142" s="27" t="s">
        <v>80</v>
      </c>
      <c r="F142" s="25">
        <v>7</v>
      </c>
      <c r="G142" s="25">
        <v>466.1</v>
      </c>
      <c r="H142" s="25" t="s">
        <v>79</v>
      </c>
    </row>
    <row r="143" spans="1:8" s="1" customFormat="1" ht="17.25" customHeight="1" thickBot="1">
      <c r="A143" s="25" t="s">
        <v>62</v>
      </c>
      <c r="B143" s="25">
        <v>143</v>
      </c>
      <c r="C143" s="29" t="s">
        <v>288</v>
      </c>
      <c r="D143" s="26">
        <v>41170</v>
      </c>
      <c r="E143" s="27" t="s">
        <v>80</v>
      </c>
      <c r="F143" s="25">
        <v>5</v>
      </c>
      <c r="G143" s="25">
        <v>466.1</v>
      </c>
      <c r="H143" s="25" t="s">
        <v>2</v>
      </c>
    </row>
    <row r="144" spans="1:8" s="1" customFormat="1" ht="17.25" customHeight="1" thickBot="1">
      <c r="A144" s="25" t="s">
        <v>62</v>
      </c>
      <c r="B144" s="25">
        <v>144</v>
      </c>
      <c r="C144" s="29" t="s">
        <v>289</v>
      </c>
      <c r="D144" s="26">
        <v>41179</v>
      </c>
      <c r="E144" s="27" t="s">
        <v>80</v>
      </c>
      <c r="F144" s="25">
        <v>10</v>
      </c>
      <c r="G144" s="25">
        <v>466.1</v>
      </c>
      <c r="H144" s="25" t="s">
        <v>2</v>
      </c>
    </row>
    <row r="145" spans="1:8" s="1" customFormat="1" ht="17.25" customHeight="1" thickBot="1">
      <c r="A145" s="25" t="s">
        <v>62</v>
      </c>
      <c r="B145" s="25">
        <v>145</v>
      </c>
      <c r="C145" s="29" t="s">
        <v>290</v>
      </c>
      <c r="D145" s="26">
        <v>41179</v>
      </c>
      <c r="E145" s="27" t="s">
        <v>80</v>
      </c>
      <c r="F145" s="25">
        <v>10</v>
      </c>
      <c r="G145" s="25">
        <v>466.1</v>
      </c>
      <c r="H145" s="25" t="s">
        <v>2</v>
      </c>
    </row>
    <row r="146" spans="1:8" s="1" customFormat="1" ht="17.25" customHeight="1" thickBot="1">
      <c r="A146" s="25" t="s">
        <v>62</v>
      </c>
      <c r="B146" s="25">
        <v>146</v>
      </c>
      <c r="C146" s="29" t="s">
        <v>291</v>
      </c>
      <c r="D146" s="26">
        <v>41170</v>
      </c>
      <c r="E146" s="27" t="s">
        <v>80</v>
      </c>
      <c r="F146" s="25">
        <v>14.5</v>
      </c>
      <c r="G146" s="25">
        <v>466.1</v>
      </c>
      <c r="H146" s="25" t="s">
        <v>34</v>
      </c>
    </row>
    <row r="147" spans="1:8" s="1" customFormat="1" ht="17.25" customHeight="1" thickBot="1">
      <c r="A147" s="25" t="s">
        <v>62</v>
      </c>
      <c r="B147" s="25">
        <v>147</v>
      </c>
      <c r="C147" s="29" t="s">
        <v>292</v>
      </c>
      <c r="D147" s="26">
        <v>41176</v>
      </c>
      <c r="E147" s="27" t="s">
        <v>80</v>
      </c>
      <c r="F147" s="25">
        <v>14</v>
      </c>
      <c r="G147" s="25">
        <v>466.1</v>
      </c>
      <c r="H147" s="25" t="s">
        <v>36</v>
      </c>
    </row>
    <row r="148" spans="1:8" s="1" customFormat="1" ht="17.25" customHeight="1" thickBot="1">
      <c r="A148" s="25" t="s">
        <v>62</v>
      </c>
      <c r="B148" s="25">
        <v>148</v>
      </c>
      <c r="C148" s="29" t="s">
        <v>293</v>
      </c>
      <c r="D148" s="26">
        <v>41170</v>
      </c>
      <c r="E148" s="27" t="s">
        <v>80</v>
      </c>
      <c r="F148" s="25">
        <v>5</v>
      </c>
      <c r="G148" s="25">
        <v>466.1</v>
      </c>
      <c r="H148" s="25" t="s">
        <v>13</v>
      </c>
    </row>
    <row r="149" spans="1:8" s="1" customFormat="1" ht="17.25" customHeight="1" thickBot="1">
      <c r="A149" s="25" t="s">
        <v>62</v>
      </c>
      <c r="B149" s="25">
        <v>149</v>
      </c>
      <c r="C149" s="29" t="s">
        <v>294</v>
      </c>
      <c r="D149" s="26">
        <v>41170</v>
      </c>
      <c r="E149" s="27" t="s">
        <v>80</v>
      </c>
      <c r="F149" s="25">
        <v>3</v>
      </c>
      <c r="G149" s="25">
        <v>466.1</v>
      </c>
      <c r="H149" s="25" t="s">
        <v>13</v>
      </c>
    </row>
    <row r="150" spans="1:8" s="1" customFormat="1" ht="17.25" customHeight="1" thickBot="1">
      <c r="A150" s="25" t="s">
        <v>62</v>
      </c>
      <c r="B150" s="25">
        <v>150</v>
      </c>
      <c r="C150" s="29" t="s">
        <v>295</v>
      </c>
      <c r="D150" s="26">
        <v>41159</v>
      </c>
      <c r="E150" s="27" t="s">
        <v>80</v>
      </c>
      <c r="F150" s="25">
        <v>7</v>
      </c>
      <c r="G150" s="25">
        <v>466.1</v>
      </c>
      <c r="H150" s="25" t="s">
        <v>38</v>
      </c>
    </row>
    <row r="151" spans="1:8" s="1" customFormat="1" ht="17.25" customHeight="1" thickBot="1">
      <c r="A151" s="25" t="s">
        <v>62</v>
      </c>
      <c r="B151" s="25">
        <v>151</v>
      </c>
      <c r="C151" s="29" t="s">
        <v>296</v>
      </c>
      <c r="D151" s="26">
        <v>41176</v>
      </c>
      <c r="E151" s="27" t="s">
        <v>80</v>
      </c>
      <c r="F151" s="25">
        <v>15</v>
      </c>
      <c r="G151" s="25">
        <v>466.1</v>
      </c>
      <c r="H151" s="25" t="s">
        <v>13</v>
      </c>
    </row>
    <row r="152" spans="1:8" s="1" customFormat="1" ht="17.25" customHeight="1" thickBot="1">
      <c r="A152" s="25" t="s">
        <v>62</v>
      </c>
      <c r="B152" s="25">
        <v>152</v>
      </c>
      <c r="C152" s="29" t="s">
        <v>297</v>
      </c>
      <c r="D152" s="26">
        <v>41176</v>
      </c>
      <c r="E152" s="27" t="s">
        <v>80</v>
      </c>
      <c r="F152" s="25">
        <v>15</v>
      </c>
      <c r="G152" s="25">
        <v>466.1</v>
      </c>
      <c r="H152" s="25" t="s">
        <v>16</v>
      </c>
    </row>
    <row r="153" spans="1:8" s="1" customFormat="1" ht="17.25" customHeight="1" thickBot="1">
      <c r="A153" s="25" t="s">
        <v>62</v>
      </c>
      <c r="B153" s="25">
        <v>153</v>
      </c>
      <c r="C153" s="29" t="s">
        <v>298</v>
      </c>
      <c r="D153" s="26">
        <v>41165</v>
      </c>
      <c r="E153" s="27" t="s">
        <v>80</v>
      </c>
      <c r="F153" s="25">
        <v>12</v>
      </c>
      <c r="G153" s="25">
        <v>466.1</v>
      </c>
      <c r="H153" s="25" t="s">
        <v>8</v>
      </c>
    </row>
    <row r="154" spans="1:8" s="1" customFormat="1" ht="17.25" customHeight="1" thickBot="1">
      <c r="A154" s="25" t="s">
        <v>62</v>
      </c>
      <c r="B154" s="25">
        <v>154</v>
      </c>
      <c r="C154" s="29" t="s">
        <v>299</v>
      </c>
      <c r="D154" s="26">
        <v>41164</v>
      </c>
      <c r="E154" s="27" t="s">
        <v>80</v>
      </c>
      <c r="F154" s="25">
        <v>12</v>
      </c>
      <c r="G154" s="25">
        <v>466.1</v>
      </c>
      <c r="H154" s="25" t="s">
        <v>40</v>
      </c>
    </row>
    <row r="155" spans="1:8" s="1" customFormat="1" ht="17.25" customHeight="1" thickBot="1">
      <c r="A155" s="25" t="s">
        <v>62</v>
      </c>
      <c r="B155" s="25">
        <v>155</v>
      </c>
      <c r="C155" s="29" t="s">
        <v>300</v>
      </c>
      <c r="D155" s="26">
        <v>41166</v>
      </c>
      <c r="E155" s="27" t="s">
        <v>80</v>
      </c>
      <c r="F155" s="25">
        <v>5</v>
      </c>
      <c r="G155" s="25">
        <v>466.1</v>
      </c>
      <c r="H155" s="25" t="s">
        <v>37</v>
      </c>
    </row>
    <row r="156" spans="1:8" s="1" customFormat="1" ht="17.25" customHeight="1" thickBot="1">
      <c r="A156" s="25" t="s">
        <v>62</v>
      </c>
      <c r="B156" s="25">
        <v>156</v>
      </c>
      <c r="C156" s="29" t="s">
        <v>301</v>
      </c>
      <c r="D156" s="26">
        <v>41166</v>
      </c>
      <c r="E156" s="27" t="s">
        <v>80</v>
      </c>
      <c r="F156" s="25">
        <v>7</v>
      </c>
      <c r="G156" s="25">
        <v>466.1</v>
      </c>
      <c r="H156" s="25" t="s">
        <v>150</v>
      </c>
    </row>
    <row r="157" spans="1:8" s="1" customFormat="1" ht="17.25" customHeight="1" thickBot="1">
      <c r="A157" s="25" t="s">
        <v>62</v>
      </c>
      <c r="B157" s="25">
        <v>157</v>
      </c>
      <c r="C157" s="29" t="s">
        <v>302</v>
      </c>
      <c r="D157" s="26">
        <v>41156</v>
      </c>
      <c r="E157" s="27" t="s">
        <v>80</v>
      </c>
      <c r="F157" s="25">
        <v>7</v>
      </c>
      <c r="G157" s="25">
        <v>466.1</v>
      </c>
      <c r="H157" s="25" t="s">
        <v>100</v>
      </c>
    </row>
    <row r="158" spans="1:8" s="1" customFormat="1" ht="17.25" customHeight="1" thickBot="1">
      <c r="A158" s="25" t="s">
        <v>62</v>
      </c>
      <c r="B158" s="25">
        <v>158</v>
      </c>
      <c r="C158" s="29" t="s">
        <v>303</v>
      </c>
      <c r="D158" s="26">
        <v>41169</v>
      </c>
      <c r="E158" s="27" t="s">
        <v>80</v>
      </c>
      <c r="F158" s="25">
        <v>14</v>
      </c>
      <c r="G158" s="25">
        <v>466.1</v>
      </c>
      <c r="H158" s="25" t="s">
        <v>40</v>
      </c>
    </row>
    <row r="159" spans="1:8" s="1" customFormat="1" ht="17.25" customHeight="1" thickBot="1">
      <c r="A159" s="25" t="s">
        <v>62</v>
      </c>
      <c r="B159" s="25">
        <v>159</v>
      </c>
      <c r="C159" s="29" t="s">
        <v>304</v>
      </c>
      <c r="D159" s="26">
        <v>41176</v>
      </c>
      <c r="E159" s="27" t="s">
        <v>80</v>
      </c>
      <c r="F159" s="25">
        <v>14.5</v>
      </c>
      <c r="G159" s="25">
        <v>466.1</v>
      </c>
      <c r="H159" s="25" t="s">
        <v>90</v>
      </c>
    </row>
    <row r="160" spans="1:8" s="1" customFormat="1" ht="17.25" customHeight="1" thickBot="1">
      <c r="A160" s="25" t="s">
        <v>62</v>
      </c>
      <c r="B160" s="25">
        <v>160</v>
      </c>
      <c r="C160" s="29" t="s">
        <v>305</v>
      </c>
      <c r="D160" s="26">
        <v>41176</v>
      </c>
      <c r="E160" s="27" t="s">
        <v>80</v>
      </c>
      <c r="F160" s="25">
        <v>14.5</v>
      </c>
      <c r="G160" s="25">
        <v>466.1</v>
      </c>
      <c r="H160" s="25" t="s">
        <v>22</v>
      </c>
    </row>
    <row r="161" spans="1:8" s="1" customFormat="1" ht="17.25" customHeight="1" thickBot="1">
      <c r="A161" s="25" t="s">
        <v>62</v>
      </c>
      <c r="B161" s="25">
        <v>161</v>
      </c>
      <c r="C161" s="29" t="s">
        <v>306</v>
      </c>
      <c r="D161" s="26">
        <v>41166</v>
      </c>
      <c r="E161" s="27" t="s">
        <v>80</v>
      </c>
      <c r="F161" s="25">
        <v>14</v>
      </c>
      <c r="G161" s="25">
        <v>466.1</v>
      </c>
      <c r="H161" s="25" t="s">
        <v>50</v>
      </c>
    </row>
    <row r="162" spans="1:8" s="1" customFormat="1" ht="17.25" customHeight="1" thickBot="1">
      <c r="A162" s="25" t="s">
        <v>62</v>
      </c>
      <c r="B162" s="25">
        <v>162</v>
      </c>
      <c r="C162" s="29" t="s">
        <v>307</v>
      </c>
      <c r="D162" s="26">
        <v>41166</v>
      </c>
      <c r="E162" s="27" t="s">
        <v>80</v>
      </c>
      <c r="F162" s="25">
        <v>14.5</v>
      </c>
      <c r="G162" s="25">
        <v>466.1</v>
      </c>
      <c r="H162" s="25" t="s">
        <v>40</v>
      </c>
    </row>
    <row r="163" spans="1:8" s="1" customFormat="1" ht="17.25" customHeight="1" thickBot="1">
      <c r="A163" s="25" t="s">
        <v>62</v>
      </c>
      <c r="B163" s="25">
        <v>163</v>
      </c>
      <c r="C163" s="29" t="s">
        <v>308</v>
      </c>
      <c r="D163" s="26">
        <v>41157</v>
      </c>
      <c r="E163" s="27" t="s">
        <v>80</v>
      </c>
      <c r="F163" s="25">
        <v>12</v>
      </c>
      <c r="G163" s="25">
        <v>466.1</v>
      </c>
      <c r="H163" s="25" t="s">
        <v>15</v>
      </c>
    </row>
    <row r="164" spans="1:8" s="1" customFormat="1" ht="17.25" customHeight="1" thickBot="1">
      <c r="A164" s="25" t="s">
        <v>62</v>
      </c>
      <c r="B164" s="25">
        <v>164</v>
      </c>
      <c r="C164" s="29" t="s">
        <v>309</v>
      </c>
      <c r="D164" s="26">
        <v>41165</v>
      </c>
      <c r="E164" s="27" t="s">
        <v>80</v>
      </c>
      <c r="F164" s="25">
        <v>7</v>
      </c>
      <c r="G164" s="25">
        <v>466.1</v>
      </c>
      <c r="H164" s="25" t="s">
        <v>27</v>
      </c>
    </row>
    <row r="165" spans="1:8" s="1" customFormat="1" ht="17.25" customHeight="1" thickBot="1">
      <c r="A165" s="25" t="s">
        <v>62</v>
      </c>
      <c r="B165" s="25">
        <v>165</v>
      </c>
      <c r="C165" s="29" t="s">
        <v>310</v>
      </c>
      <c r="D165" s="26">
        <v>41169</v>
      </c>
      <c r="E165" s="27" t="s">
        <v>80</v>
      </c>
      <c r="F165" s="25">
        <v>12</v>
      </c>
      <c r="G165" s="25">
        <v>466.1</v>
      </c>
      <c r="H165" s="25" t="s">
        <v>40</v>
      </c>
    </row>
    <row r="166" spans="1:8" s="1" customFormat="1" ht="17.25" customHeight="1" thickBot="1">
      <c r="A166" s="25" t="s">
        <v>62</v>
      </c>
      <c r="B166" s="25">
        <v>166</v>
      </c>
      <c r="C166" s="29" t="s">
        <v>311</v>
      </c>
      <c r="D166" s="26">
        <v>41178</v>
      </c>
      <c r="E166" s="27" t="s">
        <v>80</v>
      </c>
      <c r="F166" s="25">
        <v>14.5</v>
      </c>
      <c r="G166" s="25">
        <v>466.1</v>
      </c>
      <c r="H166" s="25" t="s">
        <v>11</v>
      </c>
    </row>
    <row r="167" spans="1:8" s="1" customFormat="1" ht="17.25" customHeight="1" thickBot="1">
      <c r="A167" s="25" t="s">
        <v>62</v>
      </c>
      <c r="B167" s="25">
        <v>168</v>
      </c>
      <c r="C167" s="29" t="s">
        <v>312</v>
      </c>
      <c r="D167" s="26">
        <v>41179</v>
      </c>
      <c r="E167" s="27" t="s">
        <v>80</v>
      </c>
      <c r="F167" s="25">
        <v>15</v>
      </c>
      <c r="G167" s="25">
        <v>466.1</v>
      </c>
      <c r="H167" s="25" t="s">
        <v>45</v>
      </c>
    </row>
    <row r="168" spans="1:8" s="1" customFormat="1" ht="17.25" customHeight="1" thickBot="1">
      <c r="A168" s="25" t="s">
        <v>62</v>
      </c>
      <c r="B168" s="25">
        <v>169</v>
      </c>
      <c r="C168" s="29" t="s">
        <v>313</v>
      </c>
      <c r="D168" s="26">
        <v>41176</v>
      </c>
      <c r="E168" s="27" t="s">
        <v>80</v>
      </c>
      <c r="F168" s="25">
        <v>5</v>
      </c>
      <c r="G168" s="25">
        <v>466.1</v>
      </c>
      <c r="H168" s="25" t="s">
        <v>39</v>
      </c>
    </row>
    <row r="169" spans="1:8" s="1" customFormat="1" ht="17.25" customHeight="1" thickBot="1">
      <c r="A169" s="25" t="s">
        <v>62</v>
      </c>
      <c r="B169" s="25">
        <v>170</v>
      </c>
      <c r="C169" s="29" t="s">
        <v>314</v>
      </c>
      <c r="D169" s="26">
        <v>41165</v>
      </c>
      <c r="E169" s="27" t="s">
        <v>80</v>
      </c>
      <c r="F169" s="25">
        <v>3</v>
      </c>
      <c r="G169" s="25">
        <v>466.1</v>
      </c>
      <c r="H169" s="25" t="s">
        <v>77</v>
      </c>
    </row>
    <row r="170" spans="1:8" s="1" customFormat="1" ht="17.25" customHeight="1" thickBot="1">
      <c r="A170" s="25" t="s">
        <v>62</v>
      </c>
      <c r="B170" s="25">
        <v>171</v>
      </c>
      <c r="C170" s="29" t="s">
        <v>315</v>
      </c>
      <c r="D170" s="26">
        <v>41177</v>
      </c>
      <c r="E170" s="27" t="s">
        <v>80</v>
      </c>
      <c r="F170" s="25">
        <v>4.5</v>
      </c>
      <c r="G170" s="25">
        <v>466.1</v>
      </c>
      <c r="H170" s="25" t="s">
        <v>20</v>
      </c>
    </row>
    <row r="171" spans="1:8" s="1" customFormat="1" ht="17.25" customHeight="1" thickBot="1">
      <c r="A171" s="25" t="s">
        <v>62</v>
      </c>
      <c r="B171" s="25">
        <v>172</v>
      </c>
      <c r="C171" s="29" t="s">
        <v>316</v>
      </c>
      <c r="D171" s="26">
        <v>41165</v>
      </c>
      <c r="E171" s="27" t="s">
        <v>80</v>
      </c>
      <c r="F171" s="25">
        <v>8</v>
      </c>
      <c r="G171" s="25">
        <v>466.1</v>
      </c>
      <c r="H171" s="25" t="s">
        <v>33</v>
      </c>
    </row>
    <row r="172" spans="1:8" s="1" customFormat="1" ht="17.25" customHeight="1" thickBot="1">
      <c r="A172" s="25" t="s">
        <v>62</v>
      </c>
      <c r="B172" s="25">
        <v>173</v>
      </c>
      <c r="C172" s="29" t="s">
        <v>317</v>
      </c>
      <c r="D172" s="26">
        <v>41165</v>
      </c>
      <c r="E172" s="27" t="s">
        <v>80</v>
      </c>
      <c r="F172" s="25">
        <v>4</v>
      </c>
      <c r="G172" s="25">
        <v>466.1</v>
      </c>
      <c r="H172" s="25" t="s">
        <v>116</v>
      </c>
    </row>
    <row r="173" spans="1:10" s="1" customFormat="1" ht="15.75" thickBot="1">
      <c r="A173" s="25" t="s">
        <v>62</v>
      </c>
      <c r="B173" s="60">
        <v>174</v>
      </c>
      <c r="C173" s="61">
        <v>40634997</v>
      </c>
      <c r="D173" s="62">
        <v>41180</v>
      </c>
      <c r="E173" s="63" t="s">
        <v>81</v>
      </c>
      <c r="F173" s="60">
        <v>5</v>
      </c>
      <c r="G173" s="60">
        <v>13141.6</v>
      </c>
      <c r="H173" s="60" t="s">
        <v>39</v>
      </c>
      <c r="I173" s="57"/>
      <c r="J173" s="59"/>
    </row>
    <row r="174" spans="1:8" s="1" customFormat="1" ht="17.25" customHeight="1" thickBot="1">
      <c r="A174" s="25" t="s">
        <v>62</v>
      </c>
      <c r="B174" s="25">
        <v>175</v>
      </c>
      <c r="C174" s="29" t="s">
        <v>318</v>
      </c>
      <c r="D174" s="26">
        <v>41176</v>
      </c>
      <c r="E174" s="27" t="s">
        <v>80</v>
      </c>
      <c r="F174" s="25">
        <v>7</v>
      </c>
      <c r="G174" s="25">
        <v>466.1</v>
      </c>
      <c r="H174" s="25" t="s">
        <v>6</v>
      </c>
    </row>
    <row r="175" spans="1:8" s="1" customFormat="1" ht="17.25" customHeight="1" thickBot="1">
      <c r="A175" s="25" t="s">
        <v>62</v>
      </c>
      <c r="B175" s="25">
        <v>176</v>
      </c>
      <c r="C175" s="29" t="s">
        <v>319</v>
      </c>
      <c r="D175" s="26">
        <v>41169</v>
      </c>
      <c r="E175" s="27" t="s">
        <v>80</v>
      </c>
      <c r="F175" s="25">
        <v>5</v>
      </c>
      <c r="G175" s="25">
        <v>466.1</v>
      </c>
      <c r="H175" s="25" t="s">
        <v>2</v>
      </c>
    </row>
    <row r="176" spans="1:8" s="1" customFormat="1" ht="17.25" customHeight="1" thickBot="1">
      <c r="A176" s="25" t="s">
        <v>62</v>
      </c>
      <c r="B176" s="25">
        <v>177</v>
      </c>
      <c r="C176" s="29" t="s">
        <v>320</v>
      </c>
      <c r="D176" s="26">
        <v>41179</v>
      </c>
      <c r="E176" s="27" t="s">
        <v>80</v>
      </c>
      <c r="F176" s="25">
        <v>3.5</v>
      </c>
      <c r="G176" s="25">
        <v>466.1</v>
      </c>
      <c r="H176" s="25" t="s">
        <v>141</v>
      </c>
    </row>
    <row r="177" spans="1:8" s="1" customFormat="1" ht="17.25" customHeight="1" thickBot="1">
      <c r="A177" s="25" t="s">
        <v>62</v>
      </c>
      <c r="B177" s="25">
        <v>178</v>
      </c>
      <c r="C177" s="29" t="s">
        <v>321</v>
      </c>
      <c r="D177" s="26">
        <v>41177</v>
      </c>
      <c r="E177" s="27" t="s">
        <v>80</v>
      </c>
      <c r="F177" s="25">
        <v>3</v>
      </c>
      <c r="G177" s="25">
        <v>466.1</v>
      </c>
      <c r="H177" s="25" t="s">
        <v>15</v>
      </c>
    </row>
    <row r="178" spans="1:8" s="1" customFormat="1" ht="17.25" customHeight="1" thickBot="1">
      <c r="A178" s="25" t="s">
        <v>62</v>
      </c>
      <c r="B178" s="25">
        <v>179</v>
      </c>
      <c r="C178" s="29" t="s">
        <v>322</v>
      </c>
      <c r="D178" s="26">
        <v>41176</v>
      </c>
      <c r="E178" s="27" t="s">
        <v>80</v>
      </c>
      <c r="F178" s="25">
        <v>14</v>
      </c>
      <c r="G178" s="25">
        <v>466.1</v>
      </c>
      <c r="H178" s="25" t="s">
        <v>40</v>
      </c>
    </row>
    <row r="179" spans="1:8" s="1" customFormat="1" ht="17.25" customHeight="1" thickBot="1">
      <c r="A179" s="25" t="s">
        <v>62</v>
      </c>
      <c r="B179" s="25">
        <v>180</v>
      </c>
      <c r="C179" s="29" t="s">
        <v>323</v>
      </c>
      <c r="D179" s="26">
        <v>41176</v>
      </c>
      <c r="E179" s="27" t="s">
        <v>80</v>
      </c>
      <c r="F179" s="25">
        <v>14</v>
      </c>
      <c r="G179" s="25">
        <v>466.1</v>
      </c>
      <c r="H179" s="25" t="s">
        <v>120</v>
      </c>
    </row>
    <row r="180" spans="1:10" s="1" customFormat="1" ht="15.75" thickBot="1">
      <c r="A180" s="25" t="s">
        <v>62</v>
      </c>
      <c r="B180" s="60">
        <v>181</v>
      </c>
      <c r="C180" s="61">
        <v>40635511</v>
      </c>
      <c r="D180" s="62">
        <v>41179</v>
      </c>
      <c r="E180" s="63" t="s">
        <v>81</v>
      </c>
      <c r="F180" s="60">
        <v>4</v>
      </c>
      <c r="G180" s="60">
        <v>10513.28</v>
      </c>
      <c r="H180" s="60" t="s">
        <v>47</v>
      </c>
      <c r="I180" s="57"/>
      <c r="J180" s="59"/>
    </row>
    <row r="181" spans="1:8" s="1" customFormat="1" ht="17.25" customHeight="1" thickBot="1">
      <c r="A181" s="25" t="s">
        <v>62</v>
      </c>
      <c r="B181" s="25">
        <v>182</v>
      </c>
      <c r="C181" s="29" t="s">
        <v>324</v>
      </c>
      <c r="D181" s="26">
        <v>41177</v>
      </c>
      <c r="E181" s="27" t="s">
        <v>80</v>
      </c>
      <c r="F181" s="25">
        <v>10</v>
      </c>
      <c r="G181" s="25">
        <v>466.1</v>
      </c>
      <c r="H181" s="25" t="s">
        <v>125</v>
      </c>
    </row>
    <row r="182" spans="1:8" s="1" customFormat="1" ht="17.25" customHeight="1" thickBot="1">
      <c r="A182" s="25" t="s">
        <v>62</v>
      </c>
      <c r="B182" s="25">
        <v>183</v>
      </c>
      <c r="C182" s="29" t="s">
        <v>325</v>
      </c>
      <c r="D182" s="26">
        <v>41179</v>
      </c>
      <c r="E182" s="27" t="s">
        <v>80</v>
      </c>
      <c r="F182" s="25">
        <v>3.5</v>
      </c>
      <c r="G182" s="25">
        <v>466.1</v>
      </c>
      <c r="H182" s="25" t="s">
        <v>119</v>
      </c>
    </row>
    <row r="183" spans="1:8" s="1" customFormat="1" ht="17.25" customHeight="1" thickBot="1">
      <c r="A183" s="25" t="s">
        <v>62</v>
      </c>
      <c r="B183" s="25">
        <v>184</v>
      </c>
      <c r="C183" s="29" t="s">
        <v>326</v>
      </c>
      <c r="D183" s="26">
        <v>41179</v>
      </c>
      <c r="E183" s="27" t="s">
        <v>80</v>
      </c>
      <c r="F183" s="25">
        <v>3.5</v>
      </c>
      <c r="G183" s="25">
        <v>466.1</v>
      </c>
      <c r="H183" s="25" t="s">
        <v>119</v>
      </c>
    </row>
    <row r="184" spans="1:8" s="1" customFormat="1" ht="17.25" customHeight="1" thickBot="1">
      <c r="A184" s="25" t="s">
        <v>62</v>
      </c>
      <c r="B184" s="25">
        <v>185</v>
      </c>
      <c r="C184" s="29" t="s">
        <v>327</v>
      </c>
      <c r="D184" s="26">
        <v>41180</v>
      </c>
      <c r="E184" s="27" t="s">
        <v>80</v>
      </c>
      <c r="F184" s="25">
        <v>14</v>
      </c>
      <c r="G184" s="25">
        <v>466.1</v>
      </c>
      <c r="H184" s="25" t="s">
        <v>12</v>
      </c>
    </row>
    <row r="185" spans="1:8" s="1" customFormat="1" ht="17.25" customHeight="1" thickBot="1">
      <c r="A185" s="25" t="s">
        <v>62</v>
      </c>
      <c r="B185" s="25">
        <v>186</v>
      </c>
      <c r="C185" s="29" t="s">
        <v>328</v>
      </c>
      <c r="D185" s="26">
        <v>41179</v>
      </c>
      <c r="E185" s="27" t="s">
        <v>80</v>
      </c>
      <c r="F185" s="25">
        <v>3.5</v>
      </c>
      <c r="G185" s="25">
        <v>466.1</v>
      </c>
      <c r="H185" s="25" t="s">
        <v>119</v>
      </c>
    </row>
    <row r="186" spans="1:8" s="1" customFormat="1" ht="17.25" customHeight="1" thickBot="1">
      <c r="A186" s="25" t="s">
        <v>62</v>
      </c>
      <c r="B186" s="25">
        <v>187</v>
      </c>
      <c r="C186" s="29" t="s">
        <v>329</v>
      </c>
      <c r="D186" s="26">
        <v>41179</v>
      </c>
      <c r="E186" s="27" t="s">
        <v>80</v>
      </c>
      <c r="F186" s="25">
        <v>3.5</v>
      </c>
      <c r="G186" s="25">
        <v>466.1</v>
      </c>
      <c r="H186" s="25" t="s">
        <v>119</v>
      </c>
    </row>
    <row r="187" spans="1:8" s="1" customFormat="1" ht="17.25" customHeight="1" thickBot="1">
      <c r="A187" s="25" t="s">
        <v>62</v>
      </c>
      <c r="B187" s="25">
        <v>188</v>
      </c>
      <c r="C187" s="29" t="s">
        <v>330</v>
      </c>
      <c r="D187" s="26">
        <v>41179</v>
      </c>
      <c r="E187" s="27" t="s">
        <v>80</v>
      </c>
      <c r="F187" s="25">
        <v>3.5</v>
      </c>
      <c r="G187" s="25">
        <v>466.1</v>
      </c>
      <c r="H187" s="25" t="s">
        <v>119</v>
      </c>
    </row>
    <row r="188" spans="1:8" s="1" customFormat="1" ht="17.25" customHeight="1" thickBot="1">
      <c r="A188" s="25" t="s">
        <v>62</v>
      </c>
      <c r="B188" s="25">
        <v>189</v>
      </c>
      <c r="C188" s="29" t="s">
        <v>331</v>
      </c>
      <c r="D188" s="26">
        <v>41179</v>
      </c>
      <c r="E188" s="27" t="s">
        <v>80</v>
      </c>
      <c r="F188" s="25">
        <v>3.5</v>
      </c>
      <c r="G188" s="25">
        <v>466.1</v>
      </c>
      <c r="H188" s="25" t="s">
        <v>141</v>
      </c>
    </row>
    <row r="189" spans="1:8" s="1" customFormat="1" ht="17.25" customHeight="1" thickBot="1">
      <c r="A189" s="25" t="s">
        <v>62</v>
      </c>
      <c r="B189" s="25">
        <v>190</v>
      </c>
      <c r="C189" s="29" t="s">
        <v>332</v>
      </c>
      <c r="D189" s="26">
        <v>41172</v>
      </c>
      <c r="E189" s="27" t="s">
        <v>80</v>
      </c>
      <c r="F189" s="25">
        <v>7</v>
      </c>
      <c r="G189" s="25">
        <v>466.1</v>
      </c>
      <c r="H189" s="25" t="s">
        <v>97</v>
      </c>
    </row>
    <row r="190" spans="1:8" s="1" customFormat="1" ht="17.25" customHeight="1" thickBot="1">
      <c r="A190" s="25" t="s">
        <v>62</v>
      </c>
      <c r="B190" s="25">
        <v>191</v>
      </c>
      <c r="C190" s="29" t="s">
        <v>333</v>
      </c>
      <c r="D190" s="26">
        <v>41179</v>
      </c>
      <c r="E190" s="27" t="s">
        <v>80</v>
      </c>
      <c r="F190" s="25">
        <v>3.5</v>
      </c>
      <c r="G190" s="25">
        <v>466.1</v>
      </c>
      <c r="H190" s="25" t="s">
        <v>141</v>
      </c>
    </row>
    <row r="191" spans="1:8" s="1" customFormat="1" ht="17.25" customHeight="1" thickBot="1">
      <c r="A191" s="25" t="s">
        <v>62</v>
      </c>
      <c r="B191" s="25">
        <v>192</v>
      </c>
      <c r="C191" s="29" t="s">
        <v>334</v>
      </c>
      <c r="D191" s="26">
        <v>41180</v>
      </c>
      <c r="E191" s="27" t="s">
        <v>80</v>
      </c>
      <c r="F191" s="25">
        <v>6.3</v>
      </c>
      <c r="G191" s="25">
        <v>466.1</v>
      </c>
      <c r="H191" s="25" t="s">
        <v>19</v>
      </c>
    </row>
    <row r="192" spans="1:8" s="1" customFormat="1" ht="17.25" customHeight="1" thickBot="1">
      <c r="A192" s="25" t="s">
        <v>62</v>
      </c>
      <c r="B192" s="25">
        <v>193</v>
      </c>
      <c r="C192" s="29" t="s">
        <v>335</v>
      </c>
      <c r="D192" s="26">
        <v>41180</v>
      </c>
      <c r="E192" s="27" t="s">
        <v>80</v>
      </c>
      <c r="F192" s="25">
        <v>4.5</v>
      </c>
      <c r="G192" s="25">
        <v>466.1</v>
      </c>
      <c r="H192" s="25" t="s">
        <v>46</v>
      </c>
    </row>
    <row r="193" spans="1:10" s="1" customFormat="1" ht="15.75" thickBot="1">
      <c r="A193" s="25" t="s">
        <v>62</v>
      </c>
      <c r="B193" s="60">
        <v>194</v>
      </c>
      <c r="C193" s="61">
        <v>40637361</v>
      </c>
      <c r="D193" s="62">
        <v>41180</v>
      </c>
      <c r="E193" s="63" t="s">
        <v>81</v>
      </c>
      <c r="F193" s="60">
        <v>10</v>
      </c>
      <c r="G193" s="60">
        <v>26283.2</v>
      </c>
      <c r="H193" s="60" t="s">
        <v>27</v>
      </c>
      <c r="I193" s="57"/>
      <c r="J193" s="59"/>
    </row>
    <row r="194" spans="1:8" s="1" customFormat="1" ht="17.25" customHeight="1" thickBot="1">
      <c r="A194" s="25" t="s">
        <v>62</v>
      </c>
      <c r="B194" s="25">
        <v>195</v>
      </c>
      <c r="C194" s="29" t="s">
        <v>336</v>
      </c>
      <c r="D194" s="26">
        <v>41172</v>
      </c>
      <c r="E194" s="27" t="s">
        <v>80</v>
      </c>
      <c r="F194" s="25">
        <v>14.5</v>
      </c>
      <c r="G194" s="25">
        <v>466.1</v>
      </c>
      <c r="H194" s="25" t="s">
        <v>29</v>
      </c>
    </row>
    <row r="195" spans="1:8" s="1" customFormat="1" ht="17.25" customHeight="1" thickBot="1">
      <c r="A195" s="25" t="s">
        <v>62</v>
      </c>
      <c r="B195" s="25">
        <v>196</v>
      </c>
      <c r="C195" s="29" t="s">
        <v>337</v>
      </c>
      <c r="D195" s="26">
        <v>41177</v>
      </c>
      <c r="E195" s="27" t="s">
        <v>80</v>
      </c>
      <c r="F195" s="25">
        <v>15</v>
      </c>
      <c r="G195" s="25">
        <v>466.1</v>
      </c>
      <c r="H195" s="25" t="s">
        <v>39</v>
      </c>
    </row>
    <row r="196" spans="1:8" s="1" customFormat="1" ht="17.25" customHeight="1" thickBot="1">
      <c r="A196" s="25" t="s">
        <v>62</v>
      </c>
      <c r="B196" s="25">
        <v>197</v>
      </c>
      <c r="C196" s="29" t="s">
        <v>338</v>
      </c>
      <c r="D196" s="26">
        <v>41173</v>
      </c>
      <c r="E196" s="27" t="s">
        <v>80</v>
      </c>
      <c r="F196" s="25">
        <v>14</v>
      </c>
      <c r="G196" s="25">
        <v>466.1</v>
      </c>
      <c r="H196" s="25" t="s">
        <v>22</v>
      </c>
    </row>
    <row r="197" spans="1:8" s="1" customFormat="1" ht="17.25" customHeight="1" thickBot="1">
      <c r="A197" s="25" t="s">
        <v>62</v>
      </c>
      <c r="B197" s="25">
        <v>198</v>
      </c>
      <c r="C197" s="29" t="s">
        <v>339</v>
      </c>
      <c r="D197" s="26">
        <v>41178</v>
      </c>
      <c r="E197" s="27" t="s">
        <v>80</v>
      </c>
      <c r="F197" s="25">
        <v>5</v>
      </c>
      <c r="G197" s="25">
        <v>466.1</v>
      </c>
      <c r="H197" s="25" t="s">
        <v>26</v>
      </c>
    </row>
    <row r="198" spans="1:8" s="1" customFormat="1" ht="17.25" customHeight="1" thickBot="1">
      <c r="A198" s="25" t="s">
        <v>62</v>
      </c>
      <c r="B198" s="25">
        <v>199</v>
      </c>
      <c r="C198" s="29" t="s">
        <v>340</v>
      </c>
      <c r="D198" s="26">
        <v>41177</v>
      </c>
      <c r="E198" s="27" t="s">
        <v>80</v>
      </c>
      <c r="F198" s="25">
        <v>5</v>
      </c>
      <c r="G198" s="25">
        <v>466.1</v>
      </c>
      <c r="H198" s="25" t="s">
        <v>85</v>
      </c>
    </row>
    <row r="199" spans="1:8" s="1" customFormat="1" ht="17.25" customHeight="1" thickBot="1">
      <c r="A199" s="25" t="s">
        <v>62</v>
      </c>
      <c r="B199" s="25">
        <v>200</v>
      </c>
      <c r="C199" s="29" t="s">
        <v>341</v>
      </c>
      <c r="D199" s="26">
        <v>41180</v>
      </c>
      <c r="E199" s="27" t="s">
        <v>80</v>
      </c>
      <c r="F199" s="25">
        <v>5</v>
      </c>
      <c r="G199" s="25">
        <v>466.1</v>
      </c>
      <c r="H199" s="25" t="s">
        <v>150</v>
      </c>
    </row>
    <row r="200" spans="1:8" s="1" customFormat="1" ht="17.25" customHeight="1" thickBot="1">
      <c r="A200" s="30" t="s">
        <v>62</v>
      </c>
      <c r="B200" s="30">
        <v>201</v>
      </c>
      <c r="C200" s="31" t="s">
        <v>342</v>
      </c>
      <c r="D200" s="32">
        <v>41180</v>
      </c>
      <c r="E200" s="33" t="s">
        <v>80</v>
      </c>
      <c r="F200" s="30">
        <v>10</v>
      </c>
      <c r="G200" s="30">
        <v>466.1</v>
      </c>
      <c r="H200" s="30" t="s">
        <v>40</v>
      </c>
    </row>
    <row r="201" spans="1:8" s="51" customFormat="1" ht="17.25" customHeight="1">
      <c r="A201" s="47"/>
      <c r="B201" s="47"/>
      <c r="C201" s="48"/>
      <c r="D201" s="49"/>
      <c r="E201" s="50"/>
      <c r="F201" s="56"/>
      <c r="G201" s="56"/>
      <c r="H201" s="47"/>
    </row>
  </sheetData>
  <sheetProtection/>
  <autoFilter ref="A5:J201"/>
  <mergeCells count="1"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2012-11-01T12:38:30Z</dcterms:modified>
  <cp:category/>
  <cp:version/>
  <cp:contentType/>
  <cp:contentStatus/>
</cp:coreProperties>
</file>