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'11б_10'!$A$1:$G$23</definedName>
  </definedNames>
  <calcPr calcId="145621"/>
</workbook>
</file>

<file path=xl/calcChain.xml><?xml version="1.0" encoding="utf-8"?>
<calcChain xmlns="http://schemas.openxmlformats.org/spreadsheetml/2006/main">
  <c r="E8" i="16" l="1"/>
  <c r="D20" i="16" l="1"/>
  <c r="E7" i="16" l="1"/>
  <c r="F20" i="16" l="1"/>
  <c r="E19" i="16"/>
  <c r="E9" i="16" l="1"/>
  <c r="E10" i="16"/>
  <c r="E11" i="16"/>
  <c r="E12" i="16"/>
  <c r="E13" i="16"/>
  <c r="G20" i="16" s="1"/>
  <c r="E14" i="16"/>
  <c r="E15" i="16"/>
  <c r="E16" i="16"/>
  <c r="E17" i="16"/>
  <c r="E18" i="16"/>
  <c r="E6" i="16"/>
  <c r="E20" i="16" l="1"/>
</calcChain>
</file>

<file path=xl/sharedStrings.xml><?xml version="1.0" encoding="utf-8"?>
<sst xmlns="http://schemas.openxmlformats.org/spreadsheetml/2006/main" count="55" uniqueCount="50">
  <si>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</si>
  <si>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</si>
  <si>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</si>
  <si>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</si>
  <si>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</si>
  <si>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</si>
  <si>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</si>
  <si>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абз.10 п. 11 "б" ПП РФ № 24 от 21.01.2004  </t>
  </si>
  <si>
    <t>ежегодно, до 1 марта</t>
  </si>
  <si>
    <t>Стоимость нагрузочных потерь, учтенных в ценах на ОРЭМ, (млн. рублей, без НДС)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</si>
  <si>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</si>
  <si>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</si>
  <si>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</si>
  <si>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</si>
  <si>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</si>
  <si>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</si>
  <si>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</si>
  <si>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</si>
  <si>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</si>
  <si>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Договор № 4676005608 от 10.05.2011</t>
  </si>
  <si>
    <t>ОАО "Белгородэнергосбыт"</t>
  </si>
  <si>
    <t xml:space="preserve">ОАО "Альтэнерго" </t>
  </si>
  <si>
    <t>ООО "ТЭК - Энерго"</t>
  </si>
  <si>
    <t>ОАО"Воронежская энергосбытовая компания"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</si>
  <si>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</si>
  <si>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</si>
  <si>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</si>
  <si>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 xml:space="preserve">ООО "Интер РАО - Орловский энергосбыт" </t>
  </si>
  <si>
    <t>ОАО "Тамбовская энергосбытовая компания"</t>
  </si>
  <si>
    <t>ОАО "Тамбовская областная сбытовая компания"</t>
  </si>
  <si>
    <t>ОАО "Ярославская сбытовая компания"</t>
  </si>
  <si>
    <t>ОАО "Ярославская генерирующая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</si>
  <si>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</si>
  <si>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</si>
  <si>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</si>
  <si>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</si>
  <si>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</si>
  <si>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</si>
  <si>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</si>
  <si>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</si>
  <si>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</si>
  <si>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</si>
  <si>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</si>
  <si>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</si>
  <si>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</si>
  <si>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4668000996 от 10.04.2009 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</si>
  <si>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</si>
  <si>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</si>
  <si>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</si>
  <si>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 закупке ОАО "МРСК Центра" электрической энергии для компенсации потерь в сетях и её стоимости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</si>
</sst>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topLeftCell="A7" zoomScale="80" zoomScaleNormal="100" zoomScaleSheetLayoutView="80" workbookViewId="0">
      <selection activeCell="D31" sqref="D31"/>
    </sheetView>
  </sheetViews>
  <sheetFormatPr defaultRowHeight="16.5" x14ac:dyDescent="0.3"/>
  <cols>
    <col min="1" max="1" width="35" style="1" customWidth="1"/>
    <col min="2" max="2" width="44.5703125" style="1" customWidth="1"/>
    <col min="3" max="3" width="30.28515625" style="1" customWidth="1"/>
    <col min="4" max="4" width="19.5703125" style="1" customWidth="1"/>
    <col min="5" max="5" width="21.140625" style="1" customWidth="1"/>
    <col min="6" max="6" width="22.5703125" style="1" customWidth="1"/>
    <col min="7" max="7" width="20.85546875" style="1" customWidth="1"/>
    <col min="8" max="16384" width="9.140625" style="1"/>
  </cols>
  <sheetData>
    <row r="1" spans="1:7" ht="23.25" customHeight="1" x14ac:dyDescent="0.3">
      <c r="A1" s="6" t="s">
        <v>10</v>
      </c>
      <c r="E1" s="2"/>
      <c r="F1" s="3" t="s">
        <v>7</v>
      </c>
    </row>
    <row r="2" spans="1:7" ht="22.5" customHeight="1" x14ac:dyDescent="0.3"/>
    <row r="3" spans="1:7" ht="28.5" customHeight="1" x14ac:dyDescent="0.3">
      <c r="A3" s="23" t="s">
        <v>49</v>
      </c>
      <c r="B3" s="23"/>
      <c r="C3" s="23"/>
      <c r="D3" s="23"/>
      <c r="E3" s="23"/>
      <c r="F3" s="23"/>
      <c r="G3" s="23"/>
    </row>
    <row r="4" spans="1:7" ht="26.25" customHeight="1" x14ac:dyDescent="0.3">
      <c r="B4" s="7"/>
      <c r="C4" s="7"/>
      <c r="D4" s="7"/>
      <c r="E4" s="7"/>
      <c r="F4" s="7"/>
    </row>
    <row r="5" spans="1:7" s="4" customFormat="1" ht="85.5" customHeight="1" x14ac:dyDescent="0.3">
      <c r="A5" s="8" t="s">
        <v>0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9</v>
      </c>
      <c r="G5" s="8" t="s">
        <v>6</v>
      </c>
    </row>
    <row r="6" spans="1:7" ht="21.75" customHeight="1" x14ac:dyDescent="0.3">
      <c r="A6" s="9" t="s">
        <v>32</v>
      </c>
      <c r="B6" s="10" t="s">
        <v>11</v>
      </c>
      <c r="C6" s="11" t="s">
        <v>20</v>
      </c>
      <c r="D6" s="12">
        <v>765.73989299999994</v>
      </c>
      <c r="E6" s="13">
        <f>(G6+F6)/D6</f>
        <v>2.3390527286707523</v>
      </c>
      <c r="F6" s="14">
        <v>37.545620635593224</v>
      </c>
      <c r="G6" s="14">
        <v>1753.5603655381065</v>
      </c>
    </row>
    <row r="7" spans="1:7" ht="49.5" x14ac:dyDescent="0.3">
      <c r="A7" s="9" t="s">
        <v>32</v>
      </c>
      <c r="B7" s="10" t="s">
        <v>48</v>
      </c>
      <c r="C7" s="11" t="s">
        <v>21</v>
      </c>
      <c r="D7" s="12">
        <v>19.289990999999993</v>
      </c>
      <c r="E7" s="13">
        <f>(G7+F7)/D7</f>
        <v>9.0670791270609445</v>
      </c>
      <c r="F7" s="14">
        <v>0</v>
      </c>
      <c r="G7" s="14">
        <v>174.90387475729341</v>
      </c>
    </row>
    <row r="8" spans="1:7" ht="19.5" customHeight="1" x14ac:dyDescent="0.3">
      <c r="A8" s="9" t="s">
        <v>33</v>
      </c>
      <c r="B8" s="15" t="s">
        <v>12</v>
      </c>
      <c r="C8" s="15" t="s">
        <v>22</v>
      </c>
      <c r="D8" s="16">
        <v>212.83214599999994</v>
      </c>
      <c r="E8" s="13">
        <f>(G8+F8)/D8</f>
        <v>2.4838568333862261</v>
      </c>
      <c r="F8" s="17">
        <v>34.654366938983053</v>
      </c>
      <c r="G8" s="17">
        <v>493.99021326737176</v>
      </c>
    </row>
    <row r="9" spans="1:7" ht="31.5" x14ac:dyDescent="0.3">
      <c r="A9" s="9" t="s">
        <v>34</v>
      </c>
      <c r="B9" s="15" t="s">
        <v>13</v>
      </c>
      <c r="C9" s="15" t="s">
        <v>23</v>
      </c>
      <c r="D9" s="16">
        <v>828.58664800000008</v>
      </c>
      <c r="E9" s="13">
        <f>(G9+F9)/D9</f>
        <v>2.4960738984579041</v>
      </c>
      <c r="F9" s="17">
        <v>68.399673245762713</v>
      </c>
      <c r="G9" s="17">
        <v>1999.8138314377647</v>
      </c>
    </row>
    <row r="10" spans="1:7" ht="31.5" x14ac:dyDescent="0.3">
      <c r="A10" s="9" t="s">
        <v>35</v>
      </c>
      <c r="B10" s="15" t="s">
        <v>14</v>
      </c>
      <c r="C10" s="15" t="s">
        <v>24</v>
      </c>
      <c r="D10" s="16">
        <v>323.65988699999997</v>
      </c>
      <c r="E10" s="13">
        <f>(G10+F10)/D10</f>
        <v>2.321939752451287</v>
      </c>
      <c r="F10" s="17">
        <v>45.014110305084742</v>
      </c>
      <c r="G10" s="17">
        <v>706.5046475941067</v>
      </c>
    </row>
    <row r="11" spans="1:7" x14ac:dyDescent="0.3">
      <c r="A11" s="9" t="s">
        <v>36</v>
      </c>
      <c r="B11" s="15" t="s">
        <v>15</v>
      </c>
      <c r="C11" s="15" t="s">
        <v>25</v>
      </c>
      <c r="D11" s="16">
        <v>454.5006699999999</v>
      </c>
      <c r="E11" s="13">
        <f>(G11+F11)/D11</f>
        <v>2.431403081625882</v>
      </c>
      <c r="F11" s="17">
        <v>76.517579737288145</v>
      </c>
      <c r="G11" s="17">
        <v>1028.5567499017397</v>
      </c>
    </row>
    <row r="12" spans="1:7" ht="31.5" x14ac:dyDescent="0.3">
      <c r="A12" s="9" t="s">
        <v>37</v>
      </c>
      <c r="B12" s="15" t="s">
        <v>16</v>
      </c>
      <c r="C12" s="15" t="s">
        <v>26</v>
      </c>
      <c r="D12" s="16">
        <v>631.52715100000012</v>
      </c>
      <c r="E12" s="13">
        <f>(G12+F12)/D12</f>
        <v>2.2798004092228732</v>
      </c>
      <c r="F12" s="17">
        <v>14.165320330508475</v>
      </c>
      <c r="G12" s="17">
        <v>1425.5905369546472</v>
      </c>
    </row>
    <row r="13" spans="1:7" ht="31.5" x14ac:dyDescent="0.3">
      <c r="A13" s="9" t="s">
        <v>38</v>
      </c>
      <c r="B13" s="15" t="s">
        <v>44</v>
      </c>
      <c r="C13" s="15" t="s">
        <v>27</v>
      </c>
      <c r="D13" s="16">
        <v>259.83280300000007</v>
      </c>
      <c r="E13" s="13">
        <f>(G13+F13)/D13</f>
        <v>2.3119978119192273</v>
      </c>
      <c r="F13" s="17">
        <v>22.918500117118644</v>
      </c>
      <c r="G13" s="17">
        <v>577.81437188372104</v>
      </c>
    </row>
    <row r="14" spans="1:7" x14ac:dyDescent="0.3">
      <c r="A14" s="9" t="s">
        <v>39</v>
      </c>
      <c r="B14" s="15" t="s">
        <v>17</v>
      </c>
      <c r="C14" s="15" t="s">
        <v>25</v>
      </c>
      <c r="D14" s="16">
        <v>519.31538299999988</v>
      </c>
      <c r="E14" s="13">
        <f>(G14+F14)/D14</f>
        <v>2.4466026547275339</v>
      </c>
      <c r="F14" s="17">
        <v>61.237497923728803</v>
      </c>
      <c r="G14" s="17">
        <v>1209.3208967649168</v>
      </c>
    </row>
    <row r="15" spans="1:7" ht="31.5" x14ac:dyDescent="0.3">
      <c r="A15" s="9" t="s">
        <v>40</v>
      </c>
      <c r="B15" s="15" t="s">
        <v>18</v>
      </c>
      <c r="C15" s="15" t="s">
        <v>28</v>
      </c>
      <c r="D15" s="16">
        <v>210.06722299999998</v>
      </c>
      <c r="E15" s="13">
        <f>(G15+F15)/D15</f>
        <v>2.4042069356148335</v>
      </c>
      <c r="F15" s="17">
        <v>7.9247287966101698</v>
      </c>
      <c r="G15" s="17">
        <v>497.12034568533767</v>
      </c>
    </row>
    <row r="16" spans="1:7" ht="31.5" x14ac:dyDescent="0.3">
      <c r="A16" s="9" t="s">
        <v>40</v>
      </c>
      <c r="B16" s="15" t="s">
        <v>45</v>
      </c>
      <c r="C16" s="15" t="s">
        <v>29</v>
      </c>
      <c r="D16" s="16">
        <v>0.94048600000000004</v>
      </c>
      <c r="E16" s="13">
        <f>(G16+F16)/D16</f>
        <v>2.5870292771396914</v>
      </c>
      <c r="F16" s="17">
        <v>0</v>
      </c>
      <c r="G16" s="17">
        <v>2.43306481674</v>
      </c>
    </row>
    <row r="17" spans="1:11" x14ac:dyDescent="0.3">
      <c r="A17" s="9" t="s">
        <v>41</v>
      </c>
      <c r="B17" s="15" t="s">
        <v>47</v>
      </c>
      <c r="C17" s="15" t="s">
        <v>25</v>
      </c>
      <c r="D17" s="16">
        <v>936.00293500000009</v>
      </c>
      <c r="E17" s="13">
        <f>(G17+F17)/D17</f>
        <v>2.3285205705183469</v>
      </c>
      <c r="F17" s="17">
        <v>104.83995596610171</v>
      </c>
      <c r="G17" s="17">
        <v>2074.6621322469459</v>
      </c>
    </row>
    <row r="18" spans="1:11" ht="33" x14ac:dyDescent="0.3">
      <c r="A18" s="9" t="s">
        <v>42</v>
      </c>
      <c r="B18" s="18" t="s">
        <v>46</v>
      </c>
      <c r="C18" s="19" t="s">
        <v>30</v>
      </c>
      <c r="D18" s="14">
        <v>671.1349469999999</v>
      </c>
      <c r="E18" s="13">
        <f>(G18+F18)/D18</f>
        <v>2.5103470003252775</v>
      </c>
      <c r="F18" s="14">
        <v>19.573262957627119</v>
      </c>
      <c r="G18" s="14">
        <v>1665.2083380572867</v>
      </c>
    </row>
    <row r="19" spans="1:11" ht="33" x14ac:dyDescent="0.3">
      <c r="A19" s="9" t="s">
        <v>42</v>
      </c>
      <c r="B19" s="18" t="s">
        <v>19</v>
      </c>
      <c r="C19" s="19" t="s">
        <v>31</v>
      </c>
      <c r="D19" s="14">
        <v>1.1439999999999999E-2</v>
      </c>
      <c r="E19" s="13">
        <f t="shared" ref="E19" si="0">(G19+F19)/D19</f>
        <v>2.2511700000000001</v>
      </c>
      <c r="F19" s="14">
        <v>0</v>
      </c>
      <c r="G19" s="14">
        <v>2.5753384799999997E-2</v>
      </c>
    </row>
    <row r="20" spans="1:11" x14ac:dyDescent="0.3">
      <c r="A20" s="20" t="s">
        <v>43</v>
      </c>
      <c r="B20" s="20"/>
      <c r="C20" s="20"/>
      <c r="D20" s="21">
        <f>SUM(D6:D19)</f>
        <v>5833.4416030000011</v>
      </c>
      <c r="E20" s="22">
        <f>(G20+F20)/D20</f>
        <v>2.41749154255572</v>
      </c>
      <c r="F20" s="21">
        <f>SUM(F6:F19)</f>
        <v>492.7906169544068</v>
      </c>
      <c r="G20" s="21">
        <f>SUM(G6:G19)</f>
        <v>13609.505122290777</v>
      </c>
    </row>
    <row r="21" spans="1:11" x14ac:dyDescent="0.3">
      <c r="I21" s="5"/>
      <c r="K21" s="5"/>
    </row>
    <row r="23" spans="1:11" x14ac:dyDescent="0.3">
      <c r="A23" s="1" t="s">
        <v>1</v>
      </c>
      <c r="B23" s="1" t="s">
        <v>8</v>
      </c>
    </row>
  </sheetData>
  <mergeCells count="1">
    <mergeCell ref="A3:G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2018-02-26T16:17:35Z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