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!интеркарта\2024\4квартал\сайт\"/>
    </mc:Choice>
  </mc:AlternateContent>
  <bookViews>
    <workbookView xWindow="0" yWindow="0" windowWidth="17100" windowHeight="3435" tabRatio="384"/>
  </bookViews>
  <sheets>
    <sheet name="Итоговая" sheetId="8" r:id="rId1"/>
    <sheet name="Приоритетное ТП(селхозпроизв)" sheetId="6" state="hidden" r:id="rId2"/>
  </sheets>
  <definedNames>
    <definedName name="_xlnm._FilterDatabase" localSheetId="0" hidden="1">Итоговая!$A$4:$J$318</definedName>
    <definedName name="_xlnm._FilterDatabase" localSheetId="1" hidden="1">'Приоритетное ТП(селхозпроизв)'!$A$10:$S$155</definedName>
    <definedName name="Таблица">#REF!</definedName>
  </definedNames>
  <calcPr calcId="162913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<sst xmlns="http://schemas.openxmlformats.org/spreadsheetml/2006/main" count="2133" uniqueCount="685">
  <si>
    <t>Классы напряжения, кВ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</si>
  <si>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</si>
  <si>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</si>
  <si>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</si>
  <si>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</si>
  <si>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</si>
  <si>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</si>
  <si>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</si>
  <si>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</si>
  <si>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</si>
  <si>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</si>
  <si>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</si>
  <si>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</si>
  <si>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</si>
  <si>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</si>
  <si>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</si>
  <si>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</si>
  <si>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</si>
  <si>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16+16+16</t>
  </si>
  <si>
    <t>16+25</t>
  </si>
  <si>
    <t>4+2,5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</si>
  <si>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</si>
  <si>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</si>
  <si>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</si>
  <si>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</si>
  <si>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</si>
  <si>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</si>
  <si>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</si>
  <si>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</si>
  <si>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</si>
  <si>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</si>
  <si>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</si>
  <si>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</si>
  <si>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</si>
  <si>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</si>
  <si>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</si>
  <si>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</si>
  <si>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</si>
  <si>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</si>
  <si>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</si>
  <si>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</si>
  <si>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</si>
  <si>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</si>
  <si>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</si>
  <si>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</si>
  <si>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</si>
  <si>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</si>
  <si>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</si>
  <si>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</si>
  <si>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</si>
  <si>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</si>
  <si>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</si>
  <si>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</si>
  <si>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</si>
  <si>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</si>
  <si>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</si>
  <si>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</si>
  <si>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</si>
  <si>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</si>
  <si>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</si>
  <si>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д. Дубровка</t>
  </si>
  <si>
    <t>Балансовая принадлежность</t>
  </si>
  <si>
    <t>Месторасположение</t>
  </si>
  <si>
    <t>Технические характеристики</t>
  </si>
  <si>
    <t>Примечания</t>
  </si>
  <si>
    <t>Регион</t>
  </si>
  <si>
    <t>Муниципальное образование</t>
  </si>
  <si>
    <t>Установленная мощность, МВА</t>
  </si>
  <si>
    <t>ПС 35/10 кВ Алексейково</t>
  </si>
  <si>
    <t>Тверьэнерго</t>
  </si>
  <si>
    <t>с.Сорогожское</t>
  </si>
  <si>
    <t xml:space="preserve">ПС 35/10 кВ Беляницы </t>
  </si>
  <si>
    <t>д.Беляницы</t>
  </si>
  <si>
    <t xml:space="preserve">ПС 35/10 кВ Борисовское </t>
  </si>
  <si>
    <t>с. Борисовское</t>
  </si>
  <si>
    <t xml:space="preserve">ПС 35/10 кВ Высокуша  </t>
  </si>
  <si>
    <t>в районе д. Высокуша</t>
  </si>
  <si>
    <t xml:space="preserve">ПС 35/10 кВ Гостиница </t>
  </si>
  <si>
    <t>в районе д.Буденовка</t>
  </si>
  <si>
    <t xml:space="preserve">ПС  35/10 кВ Григорово </t>
  </si>
  <si>
    <t xml:space="preserve">д. Григорово </t>
  </si>
  <si>
    <t xml:space="preserve">ПС 35/10 кВ Деледино </t>
  </si>
  <si>
    <t>в районе  с.Деледино</t>
  </si>
  <si>
    <t xml:space="preserve">ПС 35/10 кВ Зараменье </t>
  </si>
  <si>
    <t>в районе д.Зараменье</t>
  </si>
  <si>
    <t xml:space="preserve">ПС 35/10 кВ Зобы </t>
  </si>
  <si>
    <t>в районе д.Зобы</t>
  </si>
  <si>
    <t xml:space="preserve">ПС 35/10 кВ Кой  </t>
  </si>
  <si>
    <t>в районе д.Вепрь</t>
  </si>
  <si>
    <t xml:space="preserve">ПС 35/10 кВ Ладожское  </t>
  </si>
  <si>
    <t>д.Ладожское</t>
  </si>
  <si>
    <t xml:space="preserve">ПС 35/10 кВ Литвиново </t>
  </si>
  <si>
    <t>в районе д.Литвиново</t>
  </si>
  <si>
    <t xml:space="preserve">ПС 35/10 кВ Лощемля  </t>
  </si>
  <si>
    <t xml:space="preserve">в районе д.Лощемля </t>
  </si>
  <si>
    <t xml:space="preserve">ПС 35/10 кВ Любегощи </t>
  </si>
  <si>
    <t>в районе с.Любегощи</t>
  </si>
  <si>
    <t xml:space="preserve">ПС 35/10 кВ Мартыново </t>
  </si>
  <si>
    <t>д.Мартыново</t>
  </si>
  <si>
    <t xml:space="preserve">ПС 35/10 кВ Михайловское  </t>
  </si>
  <si>
    <t>в районе с.Михайловское</t>
  </si>
  <si>
    <t xml:space="preserve">ПС 35/10 кВ Морозово  </t>
  </si>
  <si>
    <t>д.Морозово</t>
  </si>
  <si>
    <t xml:space="preserve">ПС 35/10 кВ Поповка </t>
  </si>
  <si>
    <t>в районе д.Поповка</t>
  </si>
  <si>
    <t xml:space="preserve">ПС 35/10 кВ Романцево </t>
  </si>
  <si>
    <t>в районе д. Романцево</t>
  </si>
  <si>
    <t xml:space="preserve">ПС 35/10 кВ Старое Сандово </t>
  </si>
  <si>
    <t>д. Старое Сандово</t>
  </si>
  <si>
    <t xml:space="preserve">ПС 35/10 кВ Сукромны </t>
  </si>
  <si>
    <t>в районе д.Сукромны</t>
  </si>
  <si>
    <t xml:space="preserve">ПС 35/10 кВ Теблеши </t>
  </si>
  <si>
    <t>в районе с. Теблеши</t>
  </si>
  <si>
    <t xml:space="preserve">ПС 35/10 кВ Трестна </t>
  </si>
  <si>
    <t>в районе д.Трестна</t>
  </si>
  <si>
    <t xml:space="preserve">ПС  35/10 кВ Фралево </t>
  </si>
  <si>
    <t xml:space="preserve"> в районе д.Ивановское </t>
  </si>
  <si>
    <t xml:space="preserve">ПС 35/10 кВ Чамерово </t>
  </si>
  <si>
    <t>д. Чамерово</t>
  </si>
  <si>
    <t xml:space="preserve">ПС 110/10 кВ Ахматово </t>
  </si>
  <si>
    <t>д.Ахматово</t>
  </si>
  <si>
    <t xml:space="preserve">ПС 110/10 кВ Кладово </t>
  </si>
  <si>
    <t>в районе д.Кучели</t>
  </si>
  <si>
    <t xml:space="preserve">ПС 110/10 кВ Лаптиха </t>
  </si>
  <si>
    <t>в районе д.Лаптиха</t>
  </si>
  <si>
    <t xml:space="preserve">ПС 110/10 кВ Малышево </t>
  </si>
  <si>
    <t>в районе с.Малышево</t>
  </si>
  <si>
    <t xml:space="preserve">ПС 110/10 кВ Старт </t>
  </si>
  <si>
    <t xml:space="preserve">Г.Бежецк  (около  д. Новая деревня) </t>
  </si>
  <si>
    <t xml:space="preserve">ПС 110/35 кВ Рассвет </t>
  </si>
  <si>
    <t>П.Сонково, ул.Лесозавод</t>
  </si>
  <si>
    <t xml:space="preserve">ПС 110/35/10 кВ Иваново </t>
  </si>
  <si>
    <t>в районе д.Иваново</t>
  </si>
  <si>
    <t xml:space="preserve">ПС 110/35/10 кВ Кесьма </t>
  </si>
  <si>
    <t>в районе д.Можайка</t>
  </si>
  <si>
    <t xml:space="preserve">ПС 110/35/10 кВ Моркины Горы </t>
  </si>
  <si>
    <t>с. Моркины Горы</t>
  </si>
  <si>
    <t xml:space="preserve">ПС 110/35/10 кВ Топалки  </t>
  </si>
  <si>
    <t>д.Топалки</t>
  </si>
  <si>
    <t xml:space="preserve">ПС 35/10 кВ Березье </t>
  </si>
  <si>
    <t>д.Березье</t>
  </si>
  <si>
    <t xml:space="preserve">ПС 35/10 кВ Лесное </t>
  </si>
  <si>
    <t>С.Лесное</t>
  </si>
  <si>
    <t xml:space="preserve">ПС 35/10 кВ Максатиха   </t>
  </si>
  <si>
    <t>п.Ривицкий</t>
  </si>
  <si>
    <t xml:space="preserve">ПС 35/10 кВ Молоково </t>
  </si>
  <si>
    <t>П.Молоково, ул. Красноармейская</t>
  </si>
  <si>
    <t>ПС 35/10 кВ Новокотово</t>
  </si>
  <si>
    <t>в районе д.Новокотово</t>
  </si>
  <si>
    <t xml:space="preserve">ПС 35/10 кВ Ривзавод  </t>
  </si>
  <si>
    <t>п.Ривзавод</t>
  </si>
  <si>
    <t xml:space="preserve">ПС 35/10 кВ Сонково </t>
  </si>
  <si>
    <t xml:space="preserve">ПС 35/10 кВ Сулежский Борок </t>
  </si>
  <si>
    <t xml:space="preserve">в районе д. Сулежский Борок </t>
  </si>
  <si>
    <t xml:space="preserve">ПС 110/10 кВ Шишково Дуброво </t>
  </si>
  <si>
    <t>в районе д.Каменная</t>
  </si>
  <si>
    <t xml:space="preserve">ПС 110/35/10 кВ Весьегонск </t>
  </si>
  <si>
    <t>Г.Весьегонск, ул. Южная</t>
  </si>
  <si>
    <t xml:space="preserve">ПС 110/35/10 кВ ДВП  </t>
  </si>
  <si>
    <t>П.Максатиха</t>
  </si>
  <si>
    <t xml:space="preserve">ПС 110/35/10 кВ Красный Холм </t>
  </si>
  <si>
    <t>Г. Красный Холм</t>
  </si>
  <si>
    <t xml:space="preserve">ПС 110/35/10 кВ Поречье </t>
  </si>
  <si>
    <t>в районе д. Степаньково</t>
  </si>
  <si>
    <t xml:space="preserve">ПС 110/35/10 кВ Сандово </t>
  </si>
  <si>
    <t>П.Сандово, ул. Заводская</t>
  </si>
  <si>
    <t xml:space="preserve">ПС 110/35/10 кВ Шолмино </t>
  </si>
  <si>
    <t>г.Бежецк, ул. Заводская</t>
  </si>
  <si>
    <t xml:space="preserve">ПС 35/6 кВ Бельский Карьер </t>
  </si>
  <si>
    <t>п. Бельский</t>
  </si>
  <si>
    <t xml:space="preserve">ПС 35/10 кВ Дубровка </t>
  </si>
  <si>
    <t xml:space="preserve">ПС 35/10 кВ Жилотково </t>
  </si>
  <si>
    <t>д.Жилотково</t>
  </si>
  <si>
    <t xml:space="preserve">ПС 35/10 кВ Копачево </t>
  </si>
  <si>
    <t>д.Копачево</t>
  </si>
  <si>
    <t xml:space="preserve">ПС 35/10 кВ Кузнецово </t>
  </si>
  <si>
    <t xml:space="preserve">д. Кузнецово </t>
  </si>
  <si>
    <t xml:space="preserve">ПС 35/10 кВ Лужниково </t>
  </si>
  <si>
    <t>д. Лужниково</t>
  </si>
  <si>
    <t xml:space="preserve">ПС 35/10 кВ Насакино  </t>
  </si>
  <si>
    <t>д. Насакино</t>
  </si>
  <si>
    <t xml:space="preserve">ПС 110/35/10 кВ Октябрьский Карьер </t>
  </si>
  <si>
    <t>п. Есиновичи</t>
  </si>
  <si>
    <t xml:space="preserve">ПС 35/10 кВ Порожки </t>
  </si>
  <si>
    <t>д.Порожки</t>
  </si>
  <si>
    <t>ПС 35/6 кВ ХБК</t>
  </si>
  <si>
    <t>г.В.Волочек</t>
  </si>
  <si>
    <t xml:space="preserve">ПС 35/6 кВ №5 </t>
  </si>
  <si>
    <t>п. Выползово ЗАТО "Озерный"</t>
  </si>
  <si>
    <t xml:space="preserve">ПС 35/10 кВ 9-е Января  </t>
  </si>
  <si>
    <t>г. В.Волочек, Бейшлотская набережная</t>
  </si>
  <si>
    <t xml:space="preserve">ПС 35/6 кВ АКУ </t>
  </si>
  <si>
    <t>п. Академический</t>
  </si>
  <si>
    <t xml:space="preserve">ПС 35/6 кВ Афанасово </t>
  </si>
  <si>
    <t>д. Афанасово</t>
  </si>
  <si>
    <t xml:space="preserve">ПС 110/6 кВ Б-4 </t>
  </si>
  <si>
    <t>ЗАТО "ОЗЕРНЫЙ"</t>
  </si>
  <si>
    <t xml:space="preserve">ПС 35/6 кВ Борисово </t>
  </si>
  <si>
    <t>п. Борисово</t>
  </si>
  <si>
    <t xml:space="preserve">ПС 35/10 кВ Боровно </t>
  </si>
  <si>
    <t>п. Боровно</t>
  </si>
  <si>
    <t xml:space="preserve">ПС 110/10 кВ Бушевец </t>
  </si>
  <si>
    <t>п. Бушевец</t>
  </si>
  <si>
    <t xml:space="preserve">ПС 35/6 кВ Великий Октябрь </t>
  </si>
  <si>
    <t>п. В.Октябрь</t>
  </si>
  <si>
    <t xml:space="preserve">ПС 35/10 кВ Выдропужск </t>
  </si>
  <si>
    <t>с. Выдропужск</t>
  </si>
  <si>
    <t xml:space="preserve">ПС 35/10 кВ Голубые Озера  </t>
  </si>
  <si>
    <t>за территорией д/отдыха Г.Озера</t>
  </si>
  <si>
    <t xml:space="preserve">ПС 35/6 кВ Городок </t>
  </si>
  <si>
    <t>д. Городок</t>
  </si>
  <si>
    <t xml:space="preserve">ПС 35/10 кВ ДОЗ </t>
  </si>
  <si>
    <t xml:space="preserve">г. В.Волочек,п. Приозерный </t>
  </si>
  <si>
    <t xml:space="preserve">ПС 35/10 кВ Дятлово </t>
  </si>
  <si>
    <t xml:space="preserve">д. Дятлово </t>
  </si>
  <si>
    <t xml:space="preserve">ПС 35/10 кВ Есиновичи </t>
  </si>
  <si>
    <t>п.Есеновичи</t>
  </si>
  <si>
    <t xml:space="preserve">ПС 35/10 кВ ЖБИ  </t>
  </si>
  <si>
    <t>ПС  35/10 кВ Заозерная</t>
  </si>
  <si>
    <t>г.Бологое, мкрр-он Заозерный</t>
  </si>
  <si>
    <t xml:space="preserve">ПС 35/10 кВ Княщины  </t>
  </si>
  <si>
    <t>д. Княщины</t>
  </si>
  <si>
    <t xml:space="preserve">ПС 35/10 кВ Козлово </t>
  </si>
  <si>
    <t>с.Козлово</t>
  </si>
  <si>
    <t xml:space="preserve">ПС 35/10 кВ Красное Знамя </t>
  </si>
  <si>
    <t>п. Кр.Знамя</t>
  </si>
  <si>
    <t xml:space="preserve">ПС 35/6 кВ Красный Май </t>
  </si>
  <si>
    <t>п. Кр. Май</t>
  </si>
  <si>
    <t xml:space="preserve">ПС 35/10 кВ Куженкино </t>
  </si>
  <si>
    <t>д.Спехово</t>
  </si>
  <si>
    <t xml:space="preserve">ПС 35/10 кВ Лукино  </t>
  </si>
  <si>
    <t>д. Кулотино</t>
  </si>
  <si>
    <t xml:space="preserve">ПС 35/6 кВ Макарово  </t>
  </si>
  <si>
    <t>д. Макарово</t>
  </si>
  <si>
    <t>ПС 110/10 кВ Манихино</t>
  </si>
  <si>
    <t>п. манихино</t>
  </si>
  <si>
    <t xml:space="preserve">ПС 35/10 кВ Молдино </t>
  </si>
  <si>
    <t>д.Молдино</t>
  </si>
  <si>
    <t xml:space="preserve">ПС 35/10 кВ Ново-Кузьминская </t>
  </si>
  <si>
    <t>д.Кузьменская</t>
  </si>
  <si>
    <t xml:space="preserve">ПС 35/10 кВ Овсище </t>
  </si>
  <si>
    <t xml:space="preserve">д.Овсище </t>
  </si>
  <si>
    <t xml:space="preserve">ПС 35/6 кВ ОЭЗ  </t>
  </si>
  <si>
    <t>г. В.Волочек</t>
  </si>
  <si>
    <t xml:space="preserve">ПС 35/10 кВ Плотично  </t>
  </si>
  <si>
    <t>д. Плотично</t>
  </si>
  <si>
    <t xml:space="preserve">ПС 35/10 кВ Попово  </t>
  </si>
  <si>
    <t>д.Попово</t>
  </si>
  <si>
    <t>ПС 35/10 кВ Пролетарий</t>
  </si>
  <si>
    <t xml:space="preserve">п.Солнечный </t>
  </si>
  <si>
    <t xml:space="preserve">ПС 35/10 кВ Рождество </t>
  </si>
  <si>
    <t>д. Рождество</t>
  </si>
  <si>
    <t xml:space="preserve">ПС 35/10 кВ Ряд </t>
  </si>
  <si>
    <t>д. Ряд</t>
  </si>
  <si>
    <t xml:space="preserve">ПС 35/10 кВ Сеглино  </t>
  </si>
  <si>
    <t>д.Сеглино</t>
  </si>
  <si>
    <t xml:space="preserve">ПС 35/10 кВ Сороки </t>
  </si>
  <si>
    <t>п. Пригородный</t>
  </si>
  <si>
    <t xml:space="preserve">ПС 35/10 кВ Терелесово </t>
  </si>
  <si>
    <t>п. Терелесово</t>
  </si>
  <si>
    <t xml:space="preserve">ПС 35/10 кВ Тимково </t>
  </si>
  <si>
    <t>п. Тимково</t>
  </si>
  <si>
    <t xml:space="preserve">ПС 35/10 кВ Фирово </t>
  </si>
  <si>
    <t>п.Фирово</t>
  </si>
  <si>
    <t xml:space="preserve">ПС 35/6 кВ Юбилейная </t>
  </si>
  <si>
    <t xml:space="preserve">ПС 35/10 кВ Яконово </t>
  </si>
  <si>
    <t>п. Яконово</t>
  </si>
  <si>
    <t xml:space="preserve">ПС 110/35/10 кВ Брусово  </t>
  </si>
  <si>
    <t>п. Брусово</t>
  </si>
  <si>
    <t xml:space="preserve">ПС 110/35/6 кВ Выползово </t>
  </si>
  <si>
    <t>п. Выползово</t>
  </si>
  <si>
    <t xml:space="preserve">ПС 110/35/6 кВ Вышний Волочек </t>
  </si>
  <si>
    <t>г. Вышний Волочек,ул. Ямская ,175</t>
  </si>
  <si>
    <t xml:space="preserve">ПС 110/35/10-6 кВ Кашарово </t>
  </si>
  <si>
    <t>г. Выший Волочек</t>
  </si>
  <si>
    <t xml:space="preserve">ПС 110/35/10 кВ Спирово </t>
  </si>
  <si>
    <t>п. Спирово</t>
  </si>
  <si>
    <t>ПС 110/35/10 кВ Труд</t>
  </si>
  <si>
    <t>п. Труд</t>
  </si>
  <si>
    <t xml:space="preserve">ПС 110/35/10 кВ Удомля  </t>
  </si>
  <si>
    <t>г. Удомля</t>
  </si>
  <si>
    <t xml:space="preserve">ПС 110/35/10 кВ Холохоленка </t>
  </si>
  <si>
    <t>пос.Афимьино</t>
  </si>
  <si>
    <t xml:space="preserve">ПС 110/35/10 кВ Леонтьево </t>
  </si>
  <si>
    <t>п. Леонтьево</t>
  </si>
  <si>
    <t xml:space="preserve">ПС  35/6 кВ Микрорайонная </t>
  </si>
  <si>
    <t>г. Кимры</t>
  </si>
  <si>
    <t xml:space="preserve">ПС  35/10 кВ Барыково </t>
  </si>
  <si>
    <t>Барыковский сельский округ, д. Барыково</t>
  </si>
  <si>
    <t xml:space="preserve">ПС  35/6 кВ Б.Городок </t>
  </si>
  <si>
    <t>п. г. т. Белый Городок</t>
  </si>
  <si>
    <t xml:space="preserve">ПС 35/10 кВ Вега </t>
  </si>
  <si>
    <t>Чигиревский сельский округ</t>
  </si>
  <si>
    <t xml:space="preserve"> ПС 35/10 кВ Волга </t>
  </si>
  <si>
    <t xml:space="preserve">г. Кимры </t>
  </si>
  <si>
    <t xml:space="preserve">ПС 35/10 кВ Ильинское </t>
  </si>
  <si>
    <t>Ильинский сельский округ, с. Ильинское</t>
  </si>
  <si>
    <t xml:space="preserve">ПС  35/10 кВ Калязин </t>
  </si>
  <si>
    <t>г. Калязин, ул. Коминтерна</t>
  </si>
  <si>
    <t xml:space="preserve">ПС 35/6 кВ Кимры </t>
  </si>
  <si>
    <t xml:space="preserve"> ПС 35/10 кВ Козьмодемьяновская </t>
  </si>
  <si>
    <t>Козьмодемьяновский сельский округ, д. Козьмодемьяновское</t>
  </si>
  <si>
    <t xml:space="preserve">ПС  35/10 кВ Курортная </t>
  </si>
  <si>
    <t>г. Кашин, набережная М.Ушакова</t>
  </si>
  <si>
    <t xml:space="preserve"> ПС 35/10 кВ Маяк </t>
  </si>
  <si>
    <t xml:space="preserve"> ПС 35/10 кВ Микрорайонная </t>
  </si>
  <si>
    <t>ПС 35/10 кВ Нагорское</t>
  </si>
  <si>
    <t>Яринский сельский округ</t>
  </si>
  <si>
    <t>ПС 35/10 кВ Неклюдово</t>
  </si>
  <si>
    <t>Неклюдовский сельский округ, д. Неклюдово</t>
  </si>
  <si>
    <t>ПС 35/10 кВ Нерль</t>
  </si>
  <si>
    <t>с. Нерль</t>
  </si>
  <si>
    <t xml:space="preserve">ПС 35/10 кВ Плутково  </t>
  </si>
  <si>
    <t>Спасский сельский округ, д. Спасское</t>
  </si>
  <si>
    <t xml:space="preserve">ПС 35/10 кВ Савцино </t>
  </si>
  <si>
    <t>Власьевский сельский округ, д. Савцыно</t>
  </si>
  <si>
    <t xml:space="preserve">ПС 35/10 кВ Сотское </t>
  </si>
  <si>
    <t>Паскинский сельский округ, д. Сотское</t>
  </si>
  <si>
    <t xml:space="preserve">ПС 35/10 кВ Стоянцы </t>
  </si>
  <si>
    <t>Стоянцевский сельский округ, д. Петухово</t>
  </si>
  <si>
    <t xml:space="preserve">ПС 35/10 кВ Уланово </t>
  </si>
  <si>
    <t>Баринцевский сельский округ, д. Уланово</t>
  </si>
  <si>
    <t xml:space="preserve">ПС 35/10 кВ Уницы </t>
  </si>
  <si>
    <t>Уницкий сельский округ, д. Уницкая Горка</t>
  </si>
  <si>
    <t xml:space="preserve">ПС 35/10 кВ Фенево </t>
  </si>
  <si>
    <t>Феневский сельский округ, д. Брылино</t>
  </si>
  <si>
    <t xml:space="preserve">ПС 35/10 кВ Фролово </t>
  </si>
  <si>
    <t>Фарафоновский сельский округ</t>
  </si>
  <si>
    <t xml:space="preserve"> ПС 110/10 кВ Зарница </t>
  </si>
  <si>
    <t>Кучинский сельский округ, д. Кучино</t>
  </si>
  <si>
    <t xml:space="preserve">ПС 110/10 кВ Зобнино </t>
  </si>
  <si>
    <t>Леушинский сельский округ, д. Зобнино</t>
  </si>
  <si>
    <t xml:space="preserve">ПС 110/10 кВ Инякино </t>
  </si>
  <si>
    <t>Кесовский сельский округ, НПС "Инякино"</t>
  </si>
  <si>
    <t xml:space="preserve"> ПС 110/35/10 кВ Василево </t>
  </si>
  <si>
    <t>Масовасилевский сельский округ, д. Малое Василево</t>
  </si>
  <si>
    <t xml:space="preserve">ПС 110/35/10 кВ Борки  </t>
  </si>
  <si>
    <t xml:space="preserve">ПС 110/35/10 кВ  Верхняя Троица </t>
  </si>
  <si>
    <t>Верхнетроицкий сельский округ, д. Верхняя Троица</t>
  </si>
  <si>
    <t xml:space="preserve">ПС 110/35/10 кВ Горицы </t>
  </si>
  <si>
    <t>Горицкий сельский округ, с. Горицы</t>
  </si>
  <si>
    <t xml:space="preserve">ПС 110/35/10 кВ Луч </t>
  </si>
  <si>
    <t>Алферовский сельский округ</t>
  </si>
  <si>
    <t xml:space="preserve">ПС 110/35/10 кВ Простор </t>
  </si>
  <si>
    <t xml:space="preserve"> г. Кашин, Калининское шоссе</t>
  </si>
  <si>
    <t xml:space="preserve">ПС 110/35/10 кВ  Радуга </t>
  </si>
  <si>
    <t xml:space="preserve">ПС 110/35/10 кВ Роща </t>
  </si>
  <si>
    <t>Кесовский сельский округ, д. Роща</t>
  </si>
  <si>
    <t>ПС 110/10 кВ Бибирево</t>
  </si>
  <si>
    <t>д Бибирево</t>
  </si>
  <si>
    <t>ПС 35/10 кВ Бор</t>
  </si>
  <si>
    <t>д Бор</t>
  </si>
  <si>
    <t>ПС 110/10 кВ Воробьи</t>
  </si>
  <si>
    <t>Пятницкий с/о, д Пятницкое</t>
  </si>
  <si>
    <t>ПС 35/10 кВ Гекса</t>
  </si>
  <si>
    <t>близ населённого пункта Речане</t>
  </si>
  <si>
    <t>ПС 35/10 кВ Глазомичи</t>
  </si>
  <si>
    <t>Глазомичский с/о, д Глазомичи</t>
  </si>
  <si>
    <t>ПС 35/10 кВ Жарки</t>
  </si>
  <si>
    <t>п. Жарковский</t>
  </si>
  <si>
    <t>ПС 35/10 кВ Земцы</t>
  </si>
  <si>
    <t>Земцовский с/о, пос. Земцы</t>
  </si>
  <si>
    <t>ПС 35/10 кВ Ковалево</t>
  </si>
  <si>
    <t>Высоковский с/о, д Пустое Подлесье</t>
  </si>
  <si>
    <t>ПС 35/10 кВ Коротыши</t>
  </si>
  <si>
    <t>Севастьяновский с/о, д Коротыши</t>
  </si>
  <si>
    <t>ПС 110/10 кВ Монино</t>
  </si>
  <si>
    <t>д. Новосёлки</t>
  </si>
  <si>
    <t>ПС 35/10 кВ Озерец</t>
  </si>
  <si>
    <t>д Озерец</t>
  </si>
  <si>
    <t>ПС 35/10 кВ Пожня</t>
  </si>
  <si>
    <t>Пожнинский с/о, д Пожня</t>
  </si>
  <si>
    <t>ПС 35/10 кВ Половцово</t>
  </si>
  <si>
    <t>Нелидовский с/о д. Половцово</t>
  </si>
  <si>
    <t>ПС 110/10 кВ Понизовье</t>
  </si>
  <si>
    <t>Понизовский с/о, д Понизовье</t>
  </si>
  <si>
    <t>ПС 35/10 кВ Синьково</t>
  </si>
  <si>
    <t>Любинскийс/о, д Дмитрово</t>
  </si>
  <si>
    <t>ПС 35/10 кВ Улин</t>
  </si>
  <si>
    <t>Улинский с/о, д  Улин</t>
  </si>
  <si>
    <t>ПС 35/10 кВ Кавельщино</t>
  </si>
  <si>
    <t>д. Кавельщино</t>
  </si>
  <si>
    <t>ПС 35/10 кВ Бологово</t>
  </si>
  <si>
    <t>д Бологово</t>
  </si>
  <si>
    <t>ПС 35/10 кВ Верховье</t>
  </si>
  <si>
    <t>д. Верховье</t>
  </si>
  <si>
    <t>ПС 35/10 кВ Воскресенское</t>
  </si>
  <si>
    <t>Воскресенский с/о, д Воскресенское</t>
  </si>
  <si>
    <t>ПС 35/10 кВ Дашково</t>
  </si>
  <si>
    <t>Подгородненский с/о, д Дашково</t>
  </si>
  <si>
    <t>ПС 110/10 кВ Ерохино</t>
  </si>
  <si>
    <t>Козловский с/о, д Ерохино</t>
  </si>
  <si>
    <t>ПС 35/10 кВ Ильино</t>
  </si>
  <si>
    <t>д Дудкино</t>
  </si>
  <si>
    <t>ПС 35/10 кВ Плоскошь</t>
  </si>
  <si>
    <t>д Плоскошь</t>
  </si>
  <si>
    <t>ПС 35/6 кВ Половцово</t>
  </si>
  <si>
    <t>д. Половцово</t>
  </si>
  <si>
    <t>ПС 35/10 кВ Ст. Торопа</t>
  </si>
  <si>
    <t>п Старая Торопа</t>
  </si>
  <si>
    <t>ПС 110/35/10 кВ Андреаполь</t>
  </si>
  <si>
    <t>г.Андреаполь ул 50 лет Октября</t>
  </si>
  <si>
    <t>ПС 110/35/10 кВ Белый</t>
  </si>
  <si>
    <t>г.Белый ул Октябрьская</t>
  </si>
  <si>
    <t>ПС 110/35/10 кВ Западная Двина</t>
  </si>
  <si>
    <t>г.Западная Двина ул Энергетиков</t>
  </si>
  <si>
    <t>ПС 110/35/10 кВ Торопец</t>
  </si>
  <si>
    <t>г.Торопец ул Чапаева</t>
  </si>
  <si>
    <t xml:space="preserve">ПС 35/10 кВ Бахмутово </t>
  </si>
  <si>
    <t>д. Бахмутово</t>
  </si>
  <si>
    <t xml:space="preserve">ПС 35/10 кВ Пятницкое </t>
  </si>
  <si>
    <t>д. Павлюки</t>
  </si>
  <si>
    <t xml:space="preserve">ПС 35/10 кВ Карамзино </t>
  </si>
  <si>
    <t>д. Карамзино</t>
  </si>
  <si>
    <t xml:space="preserve">ПС 35/10 кВ Кн.Горы  </t>
  </si>
  <si>
    <t>д. Кн. Горы</t>
  </si>
  <si>
    <t xml:space="preserve">ПС 35/10 кВ Салино </t>
  </si>
  <si>
    <t>пос. Салино</t>
  </si>
  <si>
    <t xml:space="preserve">ПС 35/10 кВ Гусево </t>
  </si>
  <si>
    <t>д. Гусево</t>
  </si>
  <si>
    <t xml:space="preserve">ПС 35/10 кВ Мол.Туд </t>
  </si>
  <si>
    <t>пос. М. Туд</t>
  </si>
  <si>
    <t xml:space="preserve">ПС 35/10 кВ Ильенки </t>
  </si>
  <si>
    <t>д. Ильенки</t>
  </si>
  <si>
    <t xml:space="preserve">ПС 35/10 кВ Каденка </t>
  </si>
  <si>
    <t>д. Каденка</t>
  </si>
  <si>
    <t xml:space="preserve">ПС 35/10 кВ Родня </t>
  </si>
  <si>
    <t>с. Родня</t>
  </si>
  <si>
    <t xml:space="preserve">ПС 35/10 кВ Берново </t>
  </si>
  <si>
    <t>с. Берново</t>
  </si>
  <si>
    <t xml:space="preserve">ПС 35/10 кВ РМК </t>
  </si>
  <si>
    <t>г. Ржев, ул. Волжская</t>
  </si>
  <si>
    <t xml:space="preserve">ПС 35/10 кВ Осуга </t>
  </si>
  <si>
    <t>д. Осуга</t>
  </si>
  <si>
    <t xml:space="preserve">ПС 35/10 кВ Мин.Дворы </t>
  </si>
  <si>
    <t>д. Бочарово</t>
  </si>
  <si>
    <t xml:space="preserve">ПС 35/10 кВ Клешнево </t>
  </si>
  <si>
    <t>д. Клешнево</t>
  </si>
  <si>
    <t xml:space="preserve">ПС 110/35/10 кВ Зубцов </t>
  </si>
  <si>
    <t>г. Зубцов, ул. Электроподстанционная д. 1</t>
  </si>
  <si>
    <t xml:space="preserve">ПС 35/10 кВ П.Городище </t>
  </si>
  <si>
    <t>пос. П. Городище</t>
  </si>
  <si>
    <t xml:space="preserve">ПС 35/10 кВ Степурино </t>
  </si>
  <si>
    <t>д. Степурино</t>
  </si>
  <si>
    <t xml:space="preserve">ПС 35/10 кВ Максимово </t>
  </si>
  <si>
    <t>д. Максимово</t>
  </si>
  <si>
    <t xml:space="preserve">ПС 35/10 кВ Луковниково </t>
  </si>
  <si>
    <t>с. Луковниково</t>
  </si>
  <si>
    <t xml:space="preserve">ПС 110/10 кВ НТПФ </t>
  </si>
  <si>
    <t>пос. Есинка</t>
  </si>
  <si>
    <t xml:space="preserve">ПС 110/10 кВ Мостовая </t>
  </si>
  <si>
    <t>д. Маслаково</t>
  </si>
  <si>
    <t xml:space="preserve">ПС 110/35/10кВ Ржев </t>
  </si>
  <si>
    <t>г. Ржев ул. Рижская</t>
  </si>
  <si>
    <t>ПС  110/35/10 кВ Чертолино</t>
  </si>
  <si>
    <t>пос. Чертолино</t>
  </si>
  <si>
    <t xml:space="preserve">ПС 110/35/10 кВ Оленино </t>
  </si>
  <si>
    <t>пос. Оленино, ул. Гагарина  д. 59</t>
  </si>
  <si>
    <t xml:space="preserve">ПС 110/35/10 кВ Старица </t>
  </si>
  <si>
    <t xml:space="preserve">г. Старица, ул. Станционная,д. 4    </t>
  </si>
  <si>
    <t xml:space="preserve">ПС 110/35/10 кВ З.Поле </t>
  </si>
  <si>
    <t>д. Иванищи</t>
  </si>
  <si>
    <t xml:space="preserve">ПС 110/10 кВ Золоотвал </t>
  </si>
  <si>
    <t>г.Тверь</t>
  </si>
  <si>
    <t xml:space="preserve">ПС 35/10 кВ Красногорская </t>
  </si>
  <si>
    <t>пос. Красная Гора</t>
  </si>
  <si>
    <t xml:space="preserve">ПС 35/10 кВ Лисицкий Бор </t>
  </si>
  <si>
    <t>пос. Лисицкий Бор</t>
  </si>
  <si>
    <t xml:space="preserve">ПС  35/3 кВ №6 </t>
  </si>
  <si>
    <t>п.Восток</t>
  </si>
  <si>
    <t xml:space="preserve">ПС 35/6 кВ №1 </t>
  </si>
  <si>
    <t>близ.д Новенькое</t>
  </si>
  <si>
    <t xml:space="preserve">  ПС  35/10 кВ №1 </t>
  </si>
  <si>
    <t xml:space="preserve">ПС 35/10 кВ Золотиха </t>
  </si>
  <si>
    <t>д.Золотиха</t>
  </si>
  <si>
    <t>ПС  35/10 кВ Новый Стан</t>
  </si>
  <si>
    <t>пос. Новый стан</t>
  </si>
  <si>
    <t>ПС  35/10 кВ Романово</t>
  </si>
  <si>
    <t>пос. Романово</t>
  </si>
  <si>
    <t xml:space="preserve">ПС 35/10 кВ Первитино </t>
  </si>
  <si>
    <t>пос. Первитино</t>
  </si>
  <si>
    <t xml:space="preserve">ПС 35/10 кВ № 8  </t>
  </si>
  <si>
    <t>д.Плоски</t>
  </si>
  <si>
    <t xml:space="preserve">ПС 35/6 кВ Алексино </t>
  </si>
  <si>
    <t>п.Алексино</t>
  </si>
  <si>
    <t xml:space="preserve">ПС 110/10 кВ Медведиха </t>
  </si>
  <si>
    <t>пос. Медведиха</t>
  </si>
  <si>
    <t xml:space="preserve">ПС 35/10 кВ Киверичи </t>
  </si>
  <si>
    <t>пос. Киверичи</t>
  </si>
  <si>
    <t xml:space="preserve">ПС 35/10 кВ Диево </t>
  </si>
  <si>
    <t>близ пос. Диево</t>
  </si>
  <si>
    <t>п. Суховерково</t>
  </si>
  <si>
    <t xml:space="preserve">ПС 35/10 кВ №17 </t>
  </si>
  <si>
    <t>близ пос. Новая Орша</t>
  </si>
  <si>
    <t>ПС  35/6 кВ Даниловская</t>
  </si>
  <si>
    <t>близ пос. Даниловская</t>
  </si>
  <si>
    <t>ПС 35/10 кВ Кушалино</t>
  </si>
  <si>
    <t>пос. Кушалино</t>
  </si>
  <si>
    <t xml:space="preserve">ПС 35/6 кВ №4 </t>
  </si>
  <si>
    <t>Близ. П. Хим.инстит.</t>
  </si>
  <si>
    <t>ПС  35/6 кВ №13</t>
  </si>
  <si>
    <t>г. Тверь</t>
  </si>
  <si>
    <t xml:space="preserve">ПС 35/6 кВ №27 </t>
  </si>
  <si>
    <t xml:space="preserve">ПС 35/6 кВ Вагжановская </t>
  </si>
  <si>
    <t>ПС  35/6 кВ Завод 1 Мая</t>
  </si>
  <si>
    <t xml:space="preserve">ПС 35/6 кВ Стекловолокно </t>
  </si>
  <si>
    <t xml:space="preserve">ПС 35/10 кВ Соминка </t>
  </si>
  <si>
    <t>ПС  35/6 кВ Заволжская</t>
  </si>
  <si>
    <t xml:space="preserve">ПС 35/10 кВ Капошвар </t>
  </si>
  <si>
    <t>ПС 110/10/10 кВ Лебедево</t>
  </si>
  <si>
    <t>д.Лебедево</t>
  </si>
  <si>
    <t>ПС  110/10 кВ Мамулино</t>
  </si>
  <si>
    <t xml:space="preserve">ПС 110/10 кВ Глазково </t>
  </si>
  <si>
    <t xml:space="preserve">ПС 110/10 кВ Пролетарская </t>
  </si>
  <si>
    <t xml:space="preserve">ПС 35/10 кВ Тургиново </t>
  </si>
  <si>
    <t>пос. Тургиново</t>
  </si>
  <si>
    <t xml:space="preserve">ПС 35/10 кВ Сахарово </t>
  </si>
  <si>
    <t>ПС  35/10 кВ Головино</t>
  </si>
  <si>
    <t>близ пос. Головино</t>
  </si>
  <si>
    <t>ПС  35/6 кВ Каликино</t>
  </si>
  <si>
    <t>пос. Каликино</t>
  </si>
  <si>
    <t>ПС 35/10 кВ Квакшино</t>
  </si>
  <si>
    <t>пос. Квакшино</t>
  </si>
  <si>
    <t>ПС  35/10 кВ Городня</t>
  </si>
  <si>
    <t>близ пос. Городня</t>
  </si>
  <si>
    <t xml:space="preserve">ПС 35/10 кВ Рязаново </t>
  </si>
  <si>
    <t>близ пос. Рязаново</t>
  </si>
  <si>
    <t xml:space="preserve">ПС 35/10 кВ Савватьево </t>
  </si>
  <si>
    <t>пос. Савватьево</t>
  </si>
  <si>
    <t xml:space="preserve">ПС 35/10 кВ Беле-Кушаль </t>
  </si>
  <si>
    <t>д.Беле-Кушаль</t>
  </si>
  <si>
    <t xml:space="preserve">ПС 35/10 кВ Стеклозавод </t>
  </si>
  <si>
    <t>п. 1-е мая</t>
  </si>
  <si>
    <t>ПС  35/10 кВ Гришкино</t>
  </si>
  <si>
    <t>пос. Гришкино</t>
  </si>
  <si>
    <t xml:space="preserve">ПС 35/3 кВ №2 </t>
  </si>
  <si>
    <t>близ.д Вас.Мох</t>
  </si>
  <si>
    <t>ПС  35/10 кВ №15</t>
  </si>
  <si>
    <t>пос. Металист</t>
  </si>
  <si>
    <t xml:space="preserve">ПС 35/10 кВ Медное </t>
  </si>
  <si>
    <t>пос. Медное</t>
  </si>
  <si>
    <t xml:space="preserve">ПС 35/10 кВ Толмачи       </t>
  </si>
  <si>
    <t>близ пос. Толмачи</t>
  </si>
  <si>
    <t xml:space="preserve">ПС 35/10 кВ № 7 </t>
  </si>
  <si>
    <t>д.Осиновая Гряда</t>
  </si>
  <si>
    <t xml:space="preserve">ПС  35/6 кВ № 5 </t>
  </si>
  <si>
    <t>п.Озерки</t>
  </si>
  <si>
    <t xml:space="preserve">ПС  35/6 кВ № 9 </t>
  </si>
  <si>
    <t>близ. пос Завидово</t>
  </si>
  <si>
    <t xml:space="preserve">ПС 35/10 кВ № 9  </t>
  </si>
  <si>
    <t xml:space="preserve">ПС 35/6 кВ № 10 </t>
  </si>
  <si>
    <t>близ. П.Радченко</t>
  </si>
  <si>
    <t xml:space="preserve">ПС 35/10 кВ № 11  </t>
  </si>
  <si>
    <t>п.Новозавидово</t>
  </si>
  <si>
    <t xml:space="preserve">ПС 35/10 кВ Дм.Гора  </t>
  </si>
  <si>
    <t>близ пос. Дмитрова Гора</t>
  </si>
  <si>
    <t xml:space="preserve">ПС 35/6 кВ ЗМИ  </t>
  </si>
  <si>
    <t>г. Конаково</t>
  </si>
  <si>
    <t xml:space="preserve">ПС 35/10 кВ Изоплит  </t>
  </si>
  <si>
    <t>пос. Изоплит</t>
  </si>
  <si>
    <t>ПС 35/6 кВ Карачарово</t>
  </si>
  <si>
    <t>пос. Карачарово</t>
  </si>
  <si>
    <t xml:space="preserve">ПС 35/6 кВ Кр. Луч  </t>
  </si>
  <si>
    <t>пос. Красный Луч</t>
  </si>
  <si>
    <t xml:space="preserve">ПС 35/6 кВ Мелково  </t>
  </si>
  <si>
    <t>пос. Мелково</t>
  </si>
  <si>
    <t xml:space="preserve">ПС 35/10 кВ Селихово </t>
  </si>
  <si>
    <t>близ п. Селихово</t>
  </si>
  <si>
    <t>ПС 35/10 кВ Мокшино</t>
  </si>
  <si>
    <t>пос. Мокшино</t>
  </si>
  <si>
    <t xml:space="preserve">ПС 35/10 кВ Энергетик </t>
  </si>
  <si>
    <t>пос. Энергетик</t>
  </si>
  <si>
    <t xml:space="preserve">ПС 35/10 кВ Эммаус  </t>
  </si>
  <si>
    <t>пос. Эммаус</t>
  </si>
  <si>
    <t>ПС  35/10 кВ Юрьево-Девичье</t>
  </si>
  <si>
    <t>пос. Юрьево-Девичье</t>
  </si>
  <si>
    <t xml:space="preserve">ПС 35/6 кВ №18  </t>
  </si>
  <si>
    <t xml:space="preserve">ПС 35/6  кВ Затверецкая </t>
  </si>
  <si>
    <t xml:space="preserve">ПС 110/35/10 кВ Пушкино </t>
  </si>
  <si>
    <t>пос. Пушкино</t>
  </si>
  <si>
    <t xml:space="preserve">ПС 110/10/6 кВ Механич.з-д </t>
  </si>
  <si>
    <t xml:space="preserve">ПС 110/35/10 кВ Южная </t>
  </si>
  <si>
    <t xml:space="preserve">ПС 110/35/10 кВ Северная </t>
  </si>
  <si>
    <t xml:space="preserve">ПС 110/35/10 кВ Лазурная </t>
  </si>
  <si>
    <t xml:space="preserve">ПС 110/10/6 кВ Экскаваторный з-д </t>
  </si>
  <si>
    <t xml:space="preserve">ПС 110/35/10 кВ Медновский в-ор </t>
  </si>
  <si>
    <t xml:space="preserve">ПС 110/35/10 кВ Лихославль </t>
  </si>
  <si>
    <t>г. Лихославль</t>
  </si>
  <si>
    <t xml:space="preserve">ПС 110/35/10 кВ Безбородово </t>
  </si>
  <si>
    <t>д. Безбородово</t>
  </si>
  <si>
    <t xml:space="preserve">ПС 110/35/6 кВ Редкино  </t>
  </si>
  <si>
    <t>пос. Редкино</t>
  </si>
  <si>
    <t xml:space="preserve">ПС 110/35/10 кВ Рамешки </t>
  </si>
  <si>
    <t>г. Рамешки</t>
  </si>
  <si>
    <t xml:space="preserve">ПС 110/35/10 кВ Тучево </t>
  </si>
  <si>
    <t>пос. Никольское</t>
  </si>
  <si>
    <t>ПС  35/10 кВ Страшевичи</t>
  </si>
  <si>
    <t>с Страшевичи</t>
  </si>
  <si>
    <t xml:space="preserve">ПС 35/10 кВ Сукромля </t>
  </si>
  <si>
    <t>с Сукромля</t>
  </si>
  <si>
    <t xml:space="preserve">ПС 35/10 кВ Кр. Городок </t>
  </si>
  <si>
    <t>пос.Кр. Городок</t>
  </si>
  <si>
    <t xml:space="preserve">ПС 35/10 кВ Прямухино </t>
  </si>
  <si>
    <t>с Прямухино</t>
  </si>
  <si>
    <t xml:space="preserve">ПС 35/10 кВ Пень  </t>
  </si>
  <si>
    <t>д. Пень</t>
  </si>
  <si>
    <t xml:space="preserve">ПС 35/10 кВ Максимково </t>
  </si>
  <si>
    <t>с.Максимково</t>
  </si>
  <si>
    <t xml:space="preserve">ПС 35/10 кВ Филистово </t>
  </si>
  <si>
    <t>д. Филистово</t>
  </si>
  <si>
    <t xml:space="preserve">ПС 35/10 кВ Оковцы  </t>
  </si>
  <si>
    <t>с.Оковцы</t>
  </si>
  <si>
    <t xml:space="preserve">ПС 35/10 кВ Селигер  </t>
  </si>
  <si>
    <t>д.Н.Ельцы, д.№30</t>
  </si>
  <si>
    <t xml:space="preserve">ПС 35/10 кВ Мошары  </t>
  </si>
  <si>
    <t>пос. Мошары</t>
  </si>
  <si>
    <t xml:space="preserve">ПС  35/10 кВ Ворошилово </t>
  </si>
  <si>
    <t>в районе посВорошилово</t>
  </si>
  <si>
    <t xml:space="preserve">ПС 35/10 кВ Слаутино   </t>
  </si>
  <si>
    <t>пос Слаутино</t>
  </si>
  <si>
    <t xml:space="preserve">ПС 35/10 кВ Мошки </t>
  </si>
  <si>
    <t>д. Гусинец</t>
  </si>
  <si>
    <t xml:space="preserve">ПС 35/10 кВ Высокое  </t>
  </si>
  <si>
    <t>пос. Высокое</t>
  </si>
  <si>
    <t xml:space="preserve">ПС 35/10 кВ Бубеньево  </t>
  </si>
  <si>
    <t>д. Бубеньево</t>
  </si>
  <si>
    <t xml:space="preserve">ПС 35/10 кВ Б.Вишенье </t>
  </si>
  <si>
    <t>д. Б.Вишенье</t>
  </si>
  <si>
    <t xml:space="preserve">ПС 35/10 кВ Будово </t>
  </si>
  <si>
    <t>д. Зизино</t>
  </si>
  <si>
    <t xml:space="preserve">ПС 35/10 кВ Ельцы  </t>
  </si>
  <si>
    <t>с.Ельцы</t>
  </si>
  <si>
    <t xml:space="preserve">ПС 35/10 кВ Селище </t>
  </si>
  <si>
    <t>пос.Селище</t>
  </si>
  <si>
    <t xml:space="preserve">ПС 35/10 кВ Святое </t>
  </si>
  <si>
    <t>д.Святое, д.№56А</t>
  </si>
  <si>
    <t xml:space="preserve">ПС 35/10 кВ Крапивня  </t>
  </si>
  <si>
    <t>в районе д.Крапивня</t>
  </si>
  <si>
    <t xml:space="preserve">ПС 35/10 кВ Светлица  </t>
  </si>
  <si>
    <t>д.Жар</t>
  </si>
  <si>
    <t xml:space="preserve">ПС  110/6 кВ КС-20  </t>
  </si>
  <si>
    <t>д.№51</t>
  </si>
  <si>
    <t xml:space="preserve">ПС 110/10 кВ  Полиграфкраски </t>
  </si>
  <si>
    <t>г.Торжок, ул. Мира, д№52.</t>
  </si>
  <si>
    <t xml:space="preserve">ПС 110/10 кВ НПС Торжок </t>
  </si>
  <si>
    <t>в районе д.Захаркино</t>
  </si>
  <si>
    <t xml:space="preserve">ПС 110/10 кВ Селихово </t>
  </si>
  <si>
    <t>пос. Селихово</t>
  </si>
  <si>
    <t xml:space="preserve">ПС 110/10 кВ Пено </t>
  </si>
  <si>
    <t>пос. Пено, ул. Юбилейная, д.№1А</t>
  </si>
  <si>
    <t xml:space="preserve">ПС 110/35/10 кВ Торжок  </t>
  </si>
  <si>
    <t>г.Торжок, ул.Энергетиков, д.№ 6</t>
  </si>
  <si>
    <t xml:space="preserve">ПС 110/35/10 кВ Стройиндустрия </t>
  </si>
  <si>
    <t>г.Торжок, ул Старицкая д.№96</t>
  </si>
  <si>
    <t xml:space="preserve">ПС 110/35/10 кВ Кувшиново  </t>
  </si>
  <si>
    <t>г.Кувшиново, ул. Экономическая д.№13</t>
  </si>
  <si>
    <t xml:space="preserve">ПС 110/35/10 кВ Селижарово  </t>
  </si>
  <si>
    <t>пос. Селижарово, ул. Завокзальная д.№ 18</t>
  </si>
  <si>
    <t xml:space="preserve">ПС 110/35/10 кВ НПС Борисово </t>
  </si>
  <si>
    <t>в районе д.Краски</t>
  </si>
  <si>
    <t xml:space="preserve">ПС 110/35/10 кВ Осташков  </t>
  </si>
  <si>
    <t>г. Осташков, ул. ул. Пеновское ш., подстанция</t>
  </si>
  <si>
    <t xml:space="preserve">ПС  110/35/10 кВ Н. Рожок </t>
  </si>
  <si>
    <t>д.Н.Рожок, д.№8</t>
  </si>
  <si>
    <t>Тверская область</t>
  </si>
  <si>
    <t>отсутствует</t>
  </si>
  <si>
    <t xml:space="preserve">ПС 110/10 кВ Крева </t>
  </si>
  <si>
    <t>указан суммарный резерв по СШ35 и СШ10-6кВ</t>
  </si>
  <si>
    <t>Наименование центра питания</t>
  </si>
  <si>
    <t>Текущая загрузка центра питания, МВА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</si>
  <si>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</si>
  <si>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Тех.Прис за исключением потребителей 1 и 2 категориий, однотрансформаторный ЦП</t>
  </si>
  <si>
    <t>указан суммарный резерв по СШ35 и СШ10-6кВ, Тех.Прис за исключением потребителей 1 и 2 категориий, однотрансформаторный ЦП</t>
  </si>
  <si>
    <t>35/10</t>
  </si>
  <si>
    <t>110/10</t>
  </si>
  <si>
    <t>110/35/10</t>
  </si>
  <si>
    <t>110/6</t>
  </si>
  <si>
    <t>35/3</t>
  </si>
  <si>
    <t>35/6</t>
  </si>
  <si>
    <t>110/10/10</t>
  </si>
  <si>
    <t>110/10/6</t>
  </si>
  <si>
    <t>110/35</t>
  </si>
  <si>
    <t>110/35/10-6</t>
  </si>
  <si>
    <t>110/35/6</t>
  </si>
  <si>
    <t xml:space="preserve">ПС  35/10 кВ №16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</si>
</sst>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Arial Narrow"/>
      <family val="2"/>
      <charset val="204"/>
    </font>
    <font>
      <b/>
      <sz val="10"/>
      <name val="Arial Narrow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0" fontId="2" fillId="0" borderId="0"/>
  </cellStyleXfs>
  <cellXfs count="39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>
      <alignment horizontal="center" vertical="top"/>
    </xf>
    <xf numFmtId="2" fontId="34" fillId="0" borderId="20" xfId="0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4" fillId="0" borderId="0" xfId="0" applyFont="1" applyFill="1"/>
    <xf numFmtId="2" fontId="34" fillId="0" borderId="20" xfId="0" applyNumberFormat="1" applyFont="1" applyFill="1" applyBorder="1" applyAlignment="1">
      <alignment horizontal="left" vertical="top" wrapText="1"/>
    </xf>
    <xf numFmtId="2" fontId="34" fillId="0" borderId="20" xfId="0" applyNumberFormat="1" applyFont="1" applyFill="1" applyBorder="1" applyAlignment="1">
      <alignment horizontal="right" vertical="center"/>
    </xf>
    <xf numFmtId="0" fontId="34" fillId="0" borderId="20" xfId="0" applyFont="1" applyFill="1" applyBorder="1" applyAlignment="1" applyProtection="1">
      <alignment horizontal="center" vertical="top" wrapText="1"/>
    </xf>
    <xf numFmtId="0" fontId="34" fillId="0" borderId="20" xfId="0" applyFont="1" applyFill="1" applyBorder="1" applyAlignment="1">
      <alignment vertical="center" wrapText="1"/>
    </xf>
    <xf numFmtId="0" fontId="40" fillId="0" borderId="20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167" fontId="34" fillId="0" borderId="20" xfId="0" applyNumberFormat="1" applyFont="1" applyFill="1" applyBorder="1" applyAlignment="1">
      <alignment horizontal="left" vertical="top" wrapText="1"/>
    </xf>
    <xf numFmtId="0" fontId="40" fillId="0" borderId="20" xfId="0" applyFont="1" applyBorder="1" applyAlignment="1">
      <alignment horizontal="center" vertical="top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2" fontId="34" fillId="0" borderId="20" xfId="0" applyNumberFormat="1" applyFont="1" applyBorder="1" applyAlignment="1">
      <alignment horizontal="center" vertical="top"/>
    </xf>
  </cellXfs>
  <cellStyles count="169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08 3 2" xfId="168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4"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8"/>
  <sheetViews>
    <sheetView tabSelected="1" zoomScale="120" zoomScaleNormal="120" workbookViewId="0">
      <pane ySplit="4" topLeftCell="A5" activePane="bottomLeft" state="frozen"/>
      <selection pane="bottomLeft" activeCell="F1" sqref="F1:I1048576"/>
    </sheetView>
  </sheetViews>
  <sheetFormatPr defaultRowHeight="15" x14ac:dyDescent="0.25"/>
  <cols>
    <col min="1" max="1" width="5.42578125" style="21" customWidth="1"/>
    <col min="2" max="2" width="42" style="21" customWidth="1"/>
    <col min="3" max="3" width="13.5703125" style="21" customWidth="1"/>
    <col min="4" max="4" width="8.85546875" style="21"/>
    <col min="5" max="5" width="18.140625" style="21" customWidth="1"/>
    <col min="6" max="7" width="17.7109375" style="21" customWidth="1"/>
    <col min="8" max="9" width="17.7109375" customWidth="1"/>
    <col min="10" max="10" width="28.7109375" style="21" customWidth="1"/>
  </cols>
  <sheetData>
    <row r="2" spans="1:10" ht="21.75" customHeight="1" x14ac:dyDescent="0.25">
      <c r="A2" s="29" t="s">
        <v>4</v>
      </c>
      <c r="B2" s="29" t="s">
        <v>668</v>
      </c>
      <c r="C2" s="29" t="s">
        <v>61</v>
      </c>
      <c r="D2" s="29" t="s">
        <v>62</v>
      </c>
      <c r="E2" s="29"/>
      <c r="F2" s="29" t="s">
        <v>63</v>
      </c>
      <c r="G2" s="29"/>
      <c r="H2" s="29"/>
      <c r="I2" s="29"/>
      <c r="J2" s="29" t="s">
        <v>64</v>
      </c>
    </row>
    <row r="3" spans="1:10" ht="67.5" customHeight="1" x14ac:dyDescent="0.25">
      <c r="A3" s="29"/>
      <c r="B3" s="29"/>
      <c r="C3" s="29"/>
      <c r="D3" s="26" t="s">
        <v>65</v>
      </c>
      <c r="E3" s="26" t="s">
        <v>66</v>
      </c>
      <c r="F3" s="26" t="s">
        <v>0</v>
      </c>
      <c r="G3" s="26" t="s">
        <v>67</v>
      </c>
      <c r="H3" s="27" t="s">
        <v>669</v>
      </c>
      <c r="I3" s="26" t="s">
        <v>670</v>
      </c>
      <c r="J3" s="29"/>
    </row>
    <row r="4" spans="1:10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J4" s="24">
        <v>10</v>
      </c>
    </row>
    <row r="5" spans="1:10" ht="28.5" customHeight="1" x14ac:dyDescent="0.25">
      <c r="A5" s="16">
        <v>1</v>
      </c>
      <c r="B5" s="19" t="s">
        <v>472</v>
      </c>
      <c r="C5" s="16" t="s">
        <v>69</v>
      </c>
      <c r="D5" s="19" t="s">
        <v>664</v>
      </c>
      <c r="E5" s="18" t="s">
        <v>471</v>
      </c>
      <c r="F5" s="19" t="s">
        <v>673</v>
      </c>
      <c r="G5" s="18">
        <v>4</v>
      </c>
      <c r="H5" s="38">
        <v>4.09</v>
      </c>
      <c r="I5" s="38" t="s">
        <v>665</v>
      </c>
      <c r="J5" s="28" t="s">
        <v>671</v>
      </c>
    </row>
    <row r="6" spans="1:10" ht="28.5" customHeight="1" x14ac:dyDescent="0.25">
      <c r="A6" s="16">
        <v>2</v>
      </c>
      <c r="B6" s="19" t="s">
        <v>684</v>
      </c>
      <c r="C6" s="16" t="s">
        <v>69</v>
      </c>
      <c r="D6" s="19" t="s">
        <v>664</v>
      </c>
      <c r="E6" s="18" t="s">
        <v>491</v>
      </c>
      <c r="F6" s="19" t="s">
        <v>673</v>
      </c>
      <c r="G6" s="18">
        <v>2.5</v>
      </c>
      <c r="H6" s="38">
        <v>1.00577456579633</v>
      </c>
      <c r="I6" s="38">
        <v>1.5403572003091566</v>
      </c>
      <c r="J6" s="28"/>
    </row>
    <row r="7" spans="1:10" ht="28.5" customHeight="1" x14ac:dyDescent="0.25">
      <c r="A7" s="16">
        <v>3</v>
      </c>
      <c r="B7" s="19" t="s">
        <v>616</v>
      </c>
      <c r="C7" s="16" t="s">
        <v>69</v>
      </c>
      <c r="D7" s="19" t="s">
        <v>664</v>
      </c>
      <c r="E7" s="18" t="s">
        <v>617</v>
      </c>
      <c r="F7" s="19" t="s">
        <v>673</v>
      </c>
      <c r="G7" s="18">
        <v>2.5</v>
      </c>
      <c r="H7" s="38">
        <v>0.26165299650771245</v>
      </c>
      <c r="I7" s="38">
        <v>2.1796860192408425</v>
      </c>
      <c r="J7" s="28" t="s">
        <v>671</v>
      </c>
    </row>
    <row r="8" spans="1:10" ht="28.5" customHeight="1" x14ac:dyDescent="0.25">
      <c r="A8" s="16">
        <v>4</v>
      </c>
      <c r="B8" s="19" t="s">
        <v>79</v>
      </c>
      <c r="C8" s="16" t="s">
        <v>69</v>
      </c>
      <c r="D8" s="19" t="s">
        <v>664</v>
      </c>
      <c r="E8" s="18" t="s">
        <v>80</v>
      </c>
      <c r="F8" s="19" t="s">
        <v>673</v>
      </c>
      <c r="G8" s="18">
        <v>2.5</v>
      </c>
      <c r="H8" s="38">
        <v>0.55000000000000004</v>
      </c>
      <c r="I8" s="38">
        <v>1.8796400000000002</v>
      </c>
      <c r="J8" s="28" t="s">
        <v>671</v>
      </c>
    </row>
    <row r="9" spans="1:10" ht="28.5" customHeight="1" x14ac:dyDescent="0.25">
      <c r="A9" s="16">
        <v>5</v>
      </c>
      <c r="B9" s="19" t="s">
        <v>475</v>
      </c>
      <c r="C9" s="16" t="s">
        <v>69</v>
      </c>
      <c r="D9" s="19" t="s">
        <v>664</v>
      </c>
      <c r="E9" s="18" t="s">
        <v>476</v>
      </c>
      <c r="F9" s="19" t="s">
        <v>673</v>
      </c>
      <c r="G9" s="18">
        <v>2.5</v>
      </c>
      <c r="H9" s="38">
        <v>0.30812643466798362</v>
      </c>
      <c r="I9" s="38">
        <v>2.1455586686281114</v>
      </c>
      <c r="J9" s="28" t="s">
        <v>671</v>
      </c>
    </row>
    <row r="10" spans="1:10" ht="28.5" customHeight="1" x14ac:dyDescent="0.25">
      <c r="A10" s="16">
        <v>6</v>
      </c>
      <c r="B10" s="19" t="s">
        <v>477</v>
      </c>
      <c r="C10" s="16" t="s">
        <v>69</v>
      </c>
      <c r="D10" s="19" t="s">
        <v>664</v>
      </c>
      <c r="E10" s="18" t="s">
        <v>478</v>
      </c>
      <c r="F10" s="19" t="s">
        <v>673</v>
      </c>
      <c r="G10" s="18">
        <v>2.5</v>
      </c>
      <c r="H10" s="38">
        <v>1.0079609953535233</v>
      </c>
      <c r="I10" s="38">
        <v>1.4810521963119303</v>
      </c>
      <c r="J10" s="28" t="s">
        <v>671</v>
      </c>
    </row>
    <row r="11" spans="1:10" ht="28.5" customHeight="1" x14ac:dyDescent="0.25">
      <c r="A11" s="16">
        <v>7</v>
      </c>
      <c r="B11" s="19" t="s">
        <v>596</v>
      </c>
      <c r="C11" s="16" t="s">
        <v>69</v>
      </c>
      <c r="D11" s="19" t="s">
        <v>664</v>
      </c>
      <c r="E11" s="18" t="s">
        <v>597</v>
      </c>
      <c r="F11" s="19" t="s">
        <v>673</v>
      </c>
      <c r="G11" s="18">
        <v>2.5</v>
      </c>
      <c r="H11" s="38">
        <v>0.36222907675001309</v>
      </c>
      <c r="I11" s="38">
        <v>2.0863514167759876</v>
      </c>
      <c r="J11" s="28" t="s">
        <v>671</v>
      </c>
    </row>
    <row r="12" spans="1:10" ht="28.5" customHeight="1" x14ac:dyDescent="0.25">
      <c r="A12" s="16">
        <v>8</v>
      </c>
      <c r="B12" s="19" t="s">
        <v>115</v>
      </c>
      <c r="C12" s="16" t="s">
        <v>69</v>
      </c>
      <c r="D12" s="19" t="s">
        <v>664</v>
      </c>
      <c r="E12" s="18" t="s">
        <v>116</v>
      </c>
      <c r="F12" s="19" t="s">
        <v>673</v>
      </c>
      <c r="G12" s="18">
        <v>4</v>
      </c>
      <c r="H12" s="38">
        <v>0.8</v>
      </c>
      <c r="I12" s="38">
        <v>3.1432000000000007</v>
      </c>
      <c r="J12" s="28" t="s">
        <v>671</v>
      </c>
    </row>
    <row r="13" spans="1:10" ht="28.5" customHeight="1" x14ac:dyDescent="0.25">
      <c r="A13" s="16">
        <v>9</v>
      </c>
      <c r="B13" s="19" t="s">
        <v>468</v>
      </c>
      <c r="C13" s="16" t="s">
        <v>69</v>
      </c>
      <c r="D13" s="19" t="s">
        <v>664</v>
      </c>
      <c r="E13" s="18" t="s">
        <v>469</v>
      </c>
      <c r="F13" s="19" t="s">
        <v>677</v>
      </c>
      <c r="G13" s="18">
        <v>1</v>
      </c>
      <c r="H13" s="38">
        <v>0.10704189267789076</v>
      </c>
      <c r="I13" s="38">
        <v>0.8750651235949175</v>
      </c>
      <c r="J13" s="28" t="s">
        <v>671</v>
      </c>
    </row>
    <row r="14" spans="1:10" ht="28.5" customHeight="1" x14ac:dyDescent="0.25">
      <c r="A14" s="16">
        <v>10</v>
      </c>
      <c r="B14" s="19" t="s">
        <v>285</v>
      </c>
      <c r="C14" s="16" t="s">
        <v>69</v>
      </c>
      <c r="D14" s="19" t="s">
        <v>664</v>
      </c>
      <c r="E14" s="18" t="s">
        <v>286</v>
      </c>
      <c r="F14" s="19" t="s">
        <v>678</v>
      </c>
      <c r="G14" s="18">
        <v>6.3</v>
      </c>
      <c r="H14" s="38">
        <v>3</v>
      </c>
      <c r="I14" s="38">
        <v>3.3412200000000003</v>
      </c>
      <c r="J14" s="28" t="s">
        <v>671</v>
      </c>
    </row>
    <row r="15" spans="1:10" ht="28.5" customHeight="1" x14ac:dyDescent="0.25">
      <c r="A15" s="16">
        <v>11</v>
      </c>
      <c r="B15" s="19" t="s">
        <v>119</v>
      </c>
      <c r="C15" s="16" t="s">
        <v>69</v>
      </c>
      <c r="D15" s="19" t="s">
        <v>664</v>
      </c>
      <c r="E15" s="18" t="s">
        <v>120</v>
      </c>
      <c r="F15" s="19" t="s">
        <v>674</v>
      </c>
      <c r="G15" s="18">
        <v>2.5</v>
      </c>
      <c r="H15" s="38">
        <v>0.19</v>
      </c>
      <c r="I15" s="38">
        <v>2.2596800000000004</v>
      </c>
      <c r="J15" s="28" t="s">
        <v>671</v>
      </c>
    </row>
    <row r="16" spans="1:10" ht="28.5" customHeight="1" x14ac:dyDescent="0.25">
      <c r="A16" s="16">
        <v>12</v>
      </c>
      <c r="B16" s="19" t="s">
        <v>348</v>
      </c>
      <c r="C16" s="16" t="s">
        <v>69</v>
      </c>
      <c r="D16" s="19" t="s">
        <v>664</v>
      </c>
      <c r="E16" s="18" t="s">
        <v>349</v>
      </c>
      <c r="F16" s="19" t="s">
        <v>674</v>
      </c>
      <c r="G16" s="18">
        <v>2.5</v>
      </c>
      <c r="H16" s="38">
        <v>0.22447378466072232</v>
      </c>
      <c r="I16" s="38">
        <v>2.1526283278348499</v>
      </c>
      <c r="J16" s="28" t="s">
        <v>671</v>
      </c>
    </row>
    <row r="17" spans="1:10" ht="28.5" customHeight="1" x14ac:dyDescent="0.25">
      <c r="A17" s="16">
        <v>13</v>
      </c>
      <c r="B17" s="19" t="s">
        <v>352</v>
      </c>
      <c r="C17" s="16" t="s">
        <v>69</v>
      </c>
      <c r="D17" s="19" t="s">
        <v>664</v>
      </c>
      <c r="E17" s="18" t="s">
        <v>353</v>
      </c>
      <c r="F17" s="19" t="s">
        <v>674</v>
      </c>
      <c r="G17" s="18">
        <v>2.5</v>
      </c>
      <c r="H17" s="38">
        <v>0.15044966603570489</v>
      </c>
      <c r="I17" s="38">
        <v>2.2918827099188657</v>
      </c>
      <c r="J17" s="28" t="s">
        <v>671</v>
      </c>
    </row>
    <row r="18" spans="1:10" ht="28.5" customHeight="1" x14ac:dyDescent="0.25">
      <c r="A18" s="16">
        <v>14</v>
      </c>
      <c r="B18" s="19" t="s">
        <v>462</v>
      </c>
      <c r="C18" s="16" t="s">
        <v>69</v>
      </c>
      <c r="D18" s="19" t="s">
        <v>664</v>
      </c>
      <c r="E18" s="18" t="s">
        <v>463</v>
      </c>
      <c r="F18" s="19" t="s">
        <v>674</v>
      </c>
      <c r="G18" s="18">
        <v>2.5</v>
      </c>
      <c r="H18" s="38">
        <v>1.2481955665078521</v>
      </c>
      <c r="I18" s="38">
        <v>1.1486745142807133</v>
      </c>
      <c r="J18" s="28" t="s">
        <v>671</v>
      </c>
    </row>
    <row r="19" spans="1:10" ht="28.5" customHeight="1" x14ac:dyDescent="0.25">
      <c r="A19" s="16">
        <v>15</v>
      </c>
      <c r="B19" s="19" t="s">
        <v>121</v>
      </c>
      <c r="C19" s="16" t="s">
        <v>69</v>
      </c>
      <c r="D19" s="19" t="s">
        <v>664</v>
      </c>
      <c r="E19" s="18" t="s">
        <v>122</v>
      </c>
      <c r="F19" s="19" t="s">
        <v>674</v>
      </c>
      <c r="G19" s="18">
        <v>6.3</v>
      </c>
      <c r="H19" s="38">
        <v>1.43</v>
      </c>
      <c r="I19" s="38">
        <v>4.8029800000000007</v>
      </c>
      <c r="J19" s="28" t="s">
        <v>671</v>
      </c>
    </row>
    <row r="20" spans="1:10" ht="28.5" customHeight="1" x14ac:dyDescent="0.25">
      <c r="A20" s="16">
        <v>16</v>
      </c>
      <c r="B20" s="19" t="s">
        <v>123</v>
      </c>
      <c r="C20" s="16" t="s">
        <v>69</v>
      </c>
      <c r="D20" s="19" t="s">
        <v>664</v>
      </c>
      <c r="E20" s="18" t="s">
        <v>124</v>
      </c>
      <c r="F20" s="19" t="s">
        <v>674</v>
      </c>
      <c r="G20" s="18">
        <v>2.5</v>
      </c>
      <c r="H20" s="38">
        <v>0.78</v>
      </c>
      <c r="I20" s="38">
        <v>1.7076600000000002</v>
      </c>
      <c r="J20" s="28" t="s">
        <v>671</v>
      </c>
    </row>
    <row r="21" spans="1:10" ht="28.5" customHeight="1" x14ac:dyDescent="0.25">
      <c r="A21" s="16">
        <v>17</v>
      </c>
      <c r="B21" s="19" t="s">
        <v>125</v>
      </c>
      <c r="C21" s="16" t="s">
        <v>69</v>
      </c>
      <c r="D21" s="19" t="s">
        <v>664</v>
      </c>
      <c r="E21" s="18" t="s">
        <v>126</v>
      </c>
      <c r="F21" s="19" t="s">
        <v>674</v>
      </c>
      <c r="G21" s="18">
        <v>2.5</v>
      </c>
      <c r="H21" s="38">
        <v>0.57999999999999996</v>
      </c>
      <c r="I21" s="38">
        <v>1.8416600000000001</v>
      </c>
      <c r="J21" s="28" t="s">
        <v>671</v>
      </c>
    </row>
    <row r="22" spans="1:10" ht="28.5" customHeight="1" x14ac:dyDescent="0.25">
      <c r="A22" s="16">
        <v>18</v>
      </c>
      <c r="B22" s="19" t="s">
        <v>485</v>
      </c>
      <c r="C22" s="16" t="s">
        <v>69</v>
      </c>
      <c r="D22" s="19" t="s">
        <v>664</v>
      </c>
      <c r="E22" s="18" t="s">
        <v>486</v>
      </c>
      <c r="F22" s="19" t="s">
        <v>674</v>
      </c>
      <c r="G22" s="18">
        <v>2.5</v>
      </c>
      <c r="H22" s="38">
        <v>1.3245589459469527</v>
      </c>
      <c r="I22" s="38">
        <v>1.0753592981612279</v>
      </c>
      <c r="J22" s="28" t="s">
        <v>671</v>
      </c>
    </row>
    <row r="23" spans="1:10" ht="28.5" customHeight="1" x14ac:dyDescent="0.25">
      <c r="A23" s="16">
        <v>19</v>
      </c>
      <c r="B23" s="19" t="s">
        <v>366</v>
      </c>
      <c r="C23" s="16" t="s">
        <v>69</v>
      </c>
      <c r="D23" s="19" t="s">
        <v>664</v>
      </c>
      <c r="E23" s="18" t="s">
        <v>367</v>
      </c>
      <c r="F23" s="19" t="s">
        <v>674</v>
      </c>
      <c r="G23" s="18">
        <v>6.3</v>
      </c>
      <c r="H23" s="38">
        <v>1.1100000000000001</v>
      </c>
      <c r="I23" s="38">
        <v>5.1041400000000001</v>
      </c>
      <c r="J23" s="28" t="s">
        <v>671</v>
      </c>
    </row>
    <row r="24" spans="1:10" ht="28.5" customHeight="1" x14ac:dyDescent="0.25">
      <c r="A24" s="16">
        <v>20</v>
      </c>
      <c r="B24" s="19" t="s">
        <v>374</v>
      </c>
      <c r="C24" s="16" t="s">
        <v>69</v>
      </c>
      <c r="D24" s="19" t="s">
        <v>664</v>
      </c>
      <c r="E24" s="18" t="s">
        <v>375</v>
      </c>
      <c r="F24" s="19" t="s">
        <v>674</v>
      </c>
      <c r="G24" s="18">
        <v>2.5</v>
      </c>
      <c r="H24" s="38">
        <v>0.77815906684243163</v>
      </c>
      <c r="I24" s="38">
        <v>1.7003683859702237</v>
      </c>
      <c r="J24" s="28" t="s">
        <v>671</v>
      </c>
    </row>
    <row r="25" spans="1:10" ht="28.5" customHeight="1" x14ac:dyDescent="0.25">
      <c r="A25" s="16">
        <v>21</v>
      </c>
      <c r="B25" s="19" t="s">
        <v>127</v>
      </c>
      <c r="C25" s="16" t="s">
        <v>69</v>
      </c>
      <c r="D25" s="19" t="s">
        <v>664</v>
      </c>
      <c r="E25" s="18" t="s">
        <v>128</v>
      </c>
      <c r="F25" s="19" t="s">
        <v>674</v>
      </c>
      <c r="G25" s="18">
        <v>16</v>
      </c>
      <c r="H25" s="38">
        <v>1.92</v>
      </c>
      <c r="I25" s="38">
        <v>13.800240000000001</v>
      </c>
      <c r="J25" s="28" t="s">
        <v>671</v>
      </c>
    </row>
    <row r="26" spans="1:10" ht="28.5" customHeight="1" x14ac:dyDescent="0.25">
      <c r="A26" s="16">
        <v>22</v>
      </c>
      <c r="B26" s="19" t="s">
        <v>129</v>
      </c>
      <c r="C26" s="16" t="s">
        <v>69</v>
      </c>
      <c r="D26" s="19" t="s">
        <v>664</v>
      </c>
      <c r="E26" s="18" t="s">
        <v>130</v>
      </c>
      <c r="F26" s="19" t="s">
        <v>681</v>
      </c>
      <c r="G26" s="18">
        <v>10</v>
      </c>
      <c r="H26" s="38">
        <v>4.1500000000000004</v>
      </c>
      <c r="I26" s="38">
        <v>5.8894969999999995</v>
      </c>
      <c r="J26" s="28" t="s">
        <v>671</v>
      </c>
    </row>
    <row r="27" spans="1:10" ht="28.5" customHeight="1" x14ac:dyDescent="0.25">
      <c r="A27" s="16">
        <v>23</v>
      </c>
      <c r="B27" s="19" t="s">
        <v>131</v>
      </c>
      <c r="C27" s="16" t="s">
        <v>69</v>
      </c>
      <c r="D27" s="19" t="s">
        <v>664</v>
      </c>
      <c r="E27" s="18" t="s">
        <v>132</v>
      </c>
      <c r="F27" s="19" t="s">
        <v>675</v>
      </c>
      <c r="G27" s="18">
        <v>6.3</v>
      </c>
      <c r="H27" s="38">
        <v>1.07</v>
      </c>
      <c r="I27" s="38">
        <v>5.1181600000000005</v>
      </c>
      <c r="J27" s="22" t="s">
        <v>672</v>
      </c>
    </row>
    <row r="28" spans="1:10" ht="28.5" customHeight="1" x14ac:dyDescent="0.25">
      <c r="A28" s="16">
        <v>24</v>
      </c>
      <c r="B28" s="19" t="s">
        <v>133</v>
      </c>
      <c r="C28" s="16" t="s">
        <v>69</v>
      </c>
      <c r="D28" s="19" t="s">
        <v>664</v>
      </c>
      <c r="E28" s="18" t="s">
        <v>134</v>
      </c>
      <c r="F28" s="19" t="s">
        <v>675</v>
      </c>
      <c r="G28" s="18">
        <v>6.3</v>
      </c>
      <c r="H28" s="38">
        <v>0.52</v>
      </c>
      <c r="I28" s="38">
        <v>5.6561600000000007</v>
      </c>
      <c r="J28" s="22" t="s">
        <v>672</v>
      </c>
    </row>
    <row r="29" spans="1:10" ht="28.5" customHeight="1" x14ac:dyDescent="0.25">
      <c r="A29" s="16">
        <v>25</v>
      </c>
      <c r="B29" s="19" t="s">
        <v>135</v>
      </c>
      <c r="C29" s="16" t="s">
        <v>69</v>
      </c>
      <c r="D29" s="19" t="s">
        <v>664</v>
      </c>
      <c r="E29" s="18" t="s">
        <v>136</v>
      </c>
      <c r="F29" s="19" t="s">
        <v>675</v>
      </c>
      <c r="G29" s="18">
        <v>5.6</v>
      </c>
      <c r="H29" s="38">
        <v>0.87</v>
      </c>
      <c r="I29" s="38">
        <v>4.6317600000000008</v>
      </c>
      <c r="J29" s="22" t="s">
        <v>672</v>
      </c>
    </row>
    <row r="30" spans="1:10" ht="28.5" customHeight="1" x14ac:dyDescent="0.25">
      <c r="A30" s="16">
        <v>26</v>
      </c>
      <c r="B30" s="19" t="s">
        <v>181</v>
      </c>
      <c r="C30" s="16" t="s">
        <v>69</v>
      </c>
      <c r="D30" s="19" t="s">
        <v>664</v>
      </c>
      <c r="E30" s="18" t="s">
        <v>182</v>
      </c>
      <c r="F30" s="19" t="s">
        <v>675</v>
      </c>
      <c r="G30" s="18">
        <v>25</v>
      </c>
      <c r="H30" s="38">
        <v>0.57999999999999996</v>
      </c>
      <c r="I30" s="38">
        <v>23.81756</v>
      </c>
      <c r="J30" s="23" t="s">
        <v>667</v>
      </c>
    </row>
    <row r="31" spans="1:10" ht="28.5" customHeight="1" x14ac:dyDescent="0.25">
      <c r="A31" s="16">
        <v>27</v>
      </c>
      <c r="B31" s="19" t="s">
        <v>578</v>
      </c>
      <c r="C31" s="16" t="s">
        <v>69</v>
      </c>
      <c r="D31" s="19" t="s">
        <v>664</v>
      </c>
      <c r="E31" s="18" t="s">
        <v>579</v>
      </c>
      <c r="F31" s="19" t="s">
        <v>675</v>
      </c>
      <c r="G31" s="18">
        <v>10</v>
      </c>
      <c r="H31" s="38">
        <v>3.24</v>
      </c>
      <c r="I31" s="38">
        <v>6.0990959999999994</v>
      </c>
      <c r="J31" s="22" t="s">
        <v>672</v>
      </c>
    </row>
    <row r="32" spans="1:10" ht="28.5" customHeight="1" x14ac:dyDescent="0.25">
      <c r="A32" s="16">
        <v>28</v>
      </c>
      <c r="B32" s="19" t="s">
        <v>137</v>
      </c>
      <c r="C32" s="16" t="s">
        <v>69</v>
      </c>
      <c r="D32" s="19" t="s">
        <v>664</v>
      </c>
      <c r="E32" s="18" t="s">
        <v>138</v>
      </c>
      <c r="F32" s="19" t="s">
        <v>675</v>
      </c>
      <c r="G32" s="18">
        <v>6.3</v>
      </c>
      <c r="H32" s="38">
        <v>2.02</v>
      </c>
      <c r="I32" s="38">
        <v>4.239440000000001</v>
      </c>
      <c r="J32" s="22" t="s">
        <v>672</v>
      </c>
    </row>
    <row r="33" spans="1:10" ht="28.5" customHeight="1" x14ac:dyDescent="0.25">
      <c r="A33" s="16">
        <v>29</v>
      </c>
      <c r="B33" s="19" t="s">
        <v>481</v>
      </c>
      <c r="C33" s="16" t="s">
        <v>69</v>
      </c>
      <c r="D33" s="19" t="s">
        <v>664</v>
      </c>
      <c r="E33" s="18" t="s">
        <v>482</v>
      </c>
      <c r="F33" s="19" t="s">
        <v>673</v>
      </c>
      <c r="G33" s="18">
        <v>2.5</v>
      </c>
      <c r="H33" s="38">
        <v>0.65363182434475386</v>
      </c>
      <c r="I33" s="38">
        <v>0.22942966700806833</v>
      </c>
      <c r="J33" s="28" t="s">
        <v>671</v>
      </c>
    </row>
    <row r="34" spans="1:10" ht="28.5" customHeight="1" x14ac:dyDescent="0.25">
      <c r="A34" s="16">
        <v>30</v>
      </c>
      <c r="B34" s="19" t="s">
        <v>68</v>
      </c>
      <c r="C34" s="16" t="s">
        <v>69</v>
      </c>
      <c r="D34" s="19" t="s">
        <v>664</v>
      </c>
      <c r="E34" s="18" t="s">
        <v>70</v>
      </c>
      <c r="F34" s="19" t="s">
        <v>673</v>
      </c>
      <c r="G34" s="18">
        <v>1.6</v>
      </c>
      <c r="H34" s="38">
        <v>0.44</v>
      </c>
      <c r="I34" s="38">
        <v>1.1507200000000002</v>
      </c>
      <c r="J34" s="28" t="s">
        <v>671</v>
      </c>
    </row>
    <row r="35" spans="1:10" ht="28.5" customHeight="1" x14ac:dyDescent="0.25">
      <c r="A35" s="16">
        <v>31</v>
      </c>
      <c r="B35" s="19" t="s">
        <v>408</v>
      </c>
      <c r="C35" s="16" t="s">
        <v>69</v>
      </c>
      <c r="D35" s="19" t="s">
        <v>664</v>
      </c>
      <c r="E35" s="18" t="s">
        <v>409</v>
      </c>
      <c r="F35" s="19" t="s">
        <v>673</v>
      </c>
      <c r="G35" s="18">
        <v>2.5</v>
      </c>
      <c r="H35" s="38">
        <v>0.47555363981275434</v>
      </c>
      <c r="I35" s="38">
        <v>1.9159362222537637</v>
      </c>
      <c r="J35" s="28" t="s">
        <v>671</v>
      </c>
    </row>
    <row r="36" spans="1:10" ht="28.5" customHeight="1" x14ac:dyDescent="0.25">
      <c r="A36" s="16">
        <v>32</v>
      </c>
      <c r="B36" s="19" t="s">
        <v>71</v>
      </c>
      <c r="C36" s="16" t="s">
        <v>69</v>
      </c>
      <c r="D36" s="19" t="s">
        <v>664</v>
      </c>
      <c r="E36" s="18" t="s">
        <v>72</v>
      </c>
      <c r="F36" s="19" t="s">
        <v>673</v>
      </c>
      <c r="G36" s="18">
        <v>1.6</v>
      </c>
      <c r="H36" s="38">
        <v>0.49</v>
      </c>
      <c r="I36" s="38">
        <v>1.1043200000000002</v>
      </c>
      <c r="J36" s="28" t="s">
        <v>671</v>
      </c>
    </row>
    <row r="37" spans="1:10" ht="28.5" customHeight="1" x14ac:dyDescent="0.25">
      <c r="A37" s="16">
        <v>33</v>
      </c>
      <c r="B37" s="19" t="s">
        <v>428</v>
      </c>
      <c r="C37" s="16" t="s">
        <v>69</v>
      </c>
      <c r="D37" s="19" t="s">
        <v>664</v>
      </c>
      <c r="E37" s="18" t="s">
        <v>429</v>
      </c>
      <c r="F37" s="19" t="s">
        <v>673</v>
      </c>
      <c r="G37" s="18">
        <v>1.6</v>
      </c>
      <c r="H37" s="38">
        <v>0.36580913055821418</v>
      </c>
      <c r="I37" s="38">
        <v>1.2147691268419776</v>
      </c>
      <c r="J37" s="28" t="s">
        <v>671</v>
      </c>
    </row>
    <row r="38" spans="1:10" ht="28.5" customHeight="1" x14ac:dyDescent="0.25">
      <c r="A38" s="16">
        <v>34</v>
      </c>
      <c r="B38" s="19" t="s">
        <v>328</v>
      </c>
      <c r="C38" s="16" t="s">
        <v>69</v>
      </c>
      <c r="D38" s="19" t="s">
        <v>664</v>
      </c>
      <c r="E38" s="18" t="s">
        <v>329</v>
      </c>
      <c r="F38" s="19" t="s">
        <v>674</v>
      </c>
      <c r="G38" s="18">
        <v>20</v>
      </c>
      <c r="H38" s="38">
        <v>0.23</v>
      </c>
      <c r="I38" s="38">
        <v>9.5636513886969112</v>
      </c>
      <c r="J38" s="25"/>
    </row>
    <row r="39" spans="1:10" ht="28.5" customHeight="1" x14ac:dyDescent="0.25">
      <c r="A39" s="16">
        <v>35</v>
      </c>
      <c r="B39" s="19" t="s">
        <v>334</v>
      </c>
      <c r="C39" s="16" t="s">
        <v>69</v>
      </c>
      <c r="D39" s="19" t="s">
        <v>664</v>
      </c>
      <c r="E39" s="18" t="s">
        <v>335</v>
      </c>
      <c r="F39" s="19" t="s">
        <v>675</v>
      </c>
      <c r="G39" s="18">
        <v>12.6</v>
      </c>
      <c r="H39" s="38">
        <v>0.65999999999999992</v>
      </c>
      <c r="I39" s="38">
        <v>5.5237734892782182</v>
      </c>
      <c r="J39" s="23" t="s">
        <v>667</v>
      </c>
    </row>
    <row r="40" spans="1:10" ht="28.5" customHeight="1" x14ac:dyDescent="0.25">
      <c r="A40" s="16">
        <v>36</v>
      </c>
      <c r="B40" s="19" t="s">
        <v>293</v>
      </c>
      <c r="C40" s="16" t="s">
        <v>69</v>
      </c>
      <c r="D40" s="19" t="s">
        <v>664</v>
      </c>
      <c r="E40" s="18" t="s">
        <v>294</v>
      </c>
      <c r="F40" s="19" t="s">
        <v>673</v>
      </c>
      <c r="G40" s="18">
        <v>12.6</v>
      </c>
      <c r="H40" s="38">
        <v>4.42</v>
      </c>
      <c r="I40" s="38">
        <v>1.620605000832398</v>
      </c>
      <c r="J40" s="25"/>
    </row>
    <row r="41" spans="1:10" ht="28.5" customHeight="1" x14ac:dyDescent="0.25">
      <c r="A41" s="16">
        <v>37</v>
      </c>
      <c r="B41" s="19" t="s">
        <v>300</v>
      </c>
      <c r="C41" s="16" t="s">
        <v>69</v>
      </c>
      <c r="D41" s="19" t="s">
        <v>664</v>
      </c>
      <c r="E41" s="18" t="s">
        <v>301</v>
      </c>
      <c r="F41" s="19" t="s">
        <v>673</v>
      </c>
      <c r="G41" s="18">
        <v>5</v>
      </c>
      <c r="H41" s="38">
        <v>1.67</v>
      </c>
      <c r="I41" s="38">
        <v>0.70081925421182023</v>
      </c>
      <c r="J41" s="25"/>
    </row>
    <row r="42" spans="1:10" ht="28.5" customHeight="1" x14ac:dyDescent="0.25">
      <c r="A42" s="16">
        <v>38</v>
      </c>
      <c r="B42" s="19" t="s">
        <v>304</v>
      </c>
      <c r="C42" s="16" t="s">
        <v>69</v>
      </c>
      <c r="D42" s="19" t="s">
        <v>664</v>
      </c>
      <c r="E42" s="18" t="s">
        <v>286</v>
      </c>
      <c r="F42" s="19" t="s">
        <v>673</v>
      </c>
      <c r="G42" s="18">
        <v>12.6</v>
      </c>
      <c r="H42" s="38">
        <v>3.7800000000000002</v>
      </c>
      <c r="I42" s="38">
        <v>2.7105389587490629</v>
      </c>
      <c r="J42" s="25"/>
    </row>
    <row r="43" spans="1:10" ht="28.5" customHeight="1" x14ac:dyDescent="0.25">
      <c r="A43" s="16">
        <v>39</v>
      </c>
      <c r="B43" s="19" t="s">
        <v>305</v>
      </c>
      <c r="C43" s="16" t="s">
        <v>69</v>
      </c>
      <c r="D43" s="19" t="s">
        <v>664</v>
      </c>
      <c r="E43" s="18" t="s">
        <v>286</v>
      </c>
      <c r="F43" s="19" t="s">
        <v>673</v>
      </c>
      <c r="G43" s="18">
        <v>8</v>
      </c>
      <c r="H43" s="38">
        <v>4.16</v>
      </c>
      <c r="I43" s="38" t="s">
        <v>665</v>
      </c>
      <c r="J43" s="25"/>
    </row>
    <row r="44" spans="1:10" ht="28.5" customHeight="1" x14ac:dyDescent="0.25">
      <c r="A44" s="16">
        <v>40</v>
      </c>
      <c r="B44" s="19" t="s">
        <v>511</v>
      </c>
      <c r="C44" s="16" t="s">
        <v>69</v>
      </c>
      <c r="D44" s="19" t="s">
        <v>664</v>
      </c>
      <c r="E44" s="18" t="s">
        <v>463</v>
      </c>
      <c r="F44" s="19" t="s">
        <v>674</v>
      </c>
      <c r="G44" s="18">
        <v>12.6</v>
      </c>
      <c r="H44" s="38">
        <v>7.168418085146234</v>
      </c>
      <c r="I44" s="38" t="s">
        <v>665</v>
      </c>
      <c r="J44" s="25"/>
    </row>
    <row r="45" spans="1:10" ht="28.5" customHeight="1" x14ac:dyDescent="0.25">
      <c r="A45" s="16">
        <v>41</v>
      </c>
      <c r="B45" s="19" t="s">
        <v>662</v>
      </c>
      <c r="C45" s="16" t="s">
        <v>69</v>
      </c>
      <c r="D45" s="19" t="s">
        <v>664</v>
      </c>
      <c r="E45" s="18" t="s">
        <v>663</v>
      </c>
      <c r="F45" s="19" t="s">
        <v>675</v>
      </c>
      <c r="G45" s="18">
        <v>20</v>
      </c>
      <c r="H45" s="38">
        <v>7.3862144652584902</v>
      </c>
      <c r="I45" s="38">
        <v>2.2834329762401211</v>
      </c>
      <c r="J45" s="23" t="s">
        <v>667</v>
      </c>
    </row>
    <row r="46" spans="1:10" ht="28.5" customHeight="1" x14ac:dyDescent="0.25">
      <c r="A46" s="16">
        <v>42</v>
      </c>
      <c r="B46" s="19" t="s">
        <v>454</v>
      </c>
      <c r="C46" s="16" t="s">
        <v>69</v>
      </c>
      <c r="D46" s="19" t="s">
        <v>664</v>
      </c>
      <c r="E46" s="18" t="s">
        <v>455</v>
      </c>
      <c r="F46" s="19" t="s">
        <v>675</v>
      </c>
      <c r="G46" s="18">
        <v>12.6</v>
      </c>
      <c r="H46" s="38">
        <v>1.92</v>
      </c>
      <c r="I46" s="38">
        <v>4.4948328893014935</v>
      </c>
      <c r="J46" s="23" t="s">
        <v>667</v>
      </c>
    </row>
    <row r="47" spans="1:10" ht="28.5" customHeight="1" x14ac:dyDescent="0.25">
      <c r="A47" s="16">
        <v>43</v>
      </c>
      <c r="B47" s="20" t="s">
        <v>640</v>
      </c>
      <c r="C47" s="16" t="s">
        <v>69</v>
      </c>
      <c r="D47" s="19" t="s">
        <v>664</v>
      </c>
      <c r="E47" s="18" t="s">
        <v>641</v>
      </c>
      <c r="F47" s="19" t="s">
        <v>676</v>
      </c>
      <c r="G47" s="18">
        <v>126</v>
      </c>
      <c r="H47" s="38">
        <v>0.67636468021630436</v>
      </c>
      <c r="I47" s="38" t="s">
        <v>665</v>
      </c>
      <c r="J47" s="25"/>
    </row>
    <row r="48" spans="1:10" ht="28.5" customHeight="1" x14ac:dyDescent="0.25">
      <c r="A48" s="16">
        <v>44</v>
      </c>
      <c r="B48" s="19" t="s">
        <v>537</v>
      </c>
      <c r="C48" s="16" t="s">
        <v>69</v>
      </c>
      <c r="D48" s="19" t="s">
        <v>664</v>
      </c>
      <c r="E48" s="18" t="s">
        <v>538</v>
      </c>
      <c r="F48" s="19" t="s">
        <v>673</v>
      </c>
      <c r="G48" s="18">
        <v>10.3</v>
      </c>
      <c r="H48" s="38">
        <v>2.8795352887672658</v>
      </c>
      <c r="I48" s="38">
        <v>1.0217252760662203</v>
      </c>
      <c r="J48" s="25"/>
    </row>
    <row r="49" spans="1:10" ht="28.5" customHeight="1" x14ac:dyDescent="0.25">
      <c r="A49" s="16">
        <v>45</v>
      </c>
      <c r="B49" s="19" t="s">
        <v>287</v>
      </c>
      <c r="C49" s="16" t="s">
        <v>69</v>
      </c>
      <c r="D49" s="19" t="s">
        <v>664</v>
      </c>
      <c r="E49" s="18" t="s">
        <v>288</v>
      </c>
      <c r="F49" s="19" t="s">
        <v>673</v>
      </c>
      <c r="G49" s="18">
        <v>5</v>
      </c>
      <c r="H49" s="38">
        <v>1.6700000000000002</v>
      </c>
      <c r="I49" s="38">
        <v>0.83023868088633956</v>
      </c>
      <c r="J49" s="25"/>
    </row>
    <row r="50" spans="1:10" ht="28.5" customHeight="1" x14ac:dyDescent="0.25">
      <c r="A50" s="16">
        <v>46</v>
      </c>
      <c r="B50" s="19" t="s">
        <v>517</v>
      </c>
      <c r="C50" s="16" t="s">
        <v>69</v>
      </c>
      <c r="D50" s="19" t="s">
        <v>664</v>
      </c>
      <c r="E50" s="18" t="s">
        <v>518</v>
      </c>
      <c r="F50" s="19" t="s">
        <v>673</v>
      </c>
      <c r="G50" s="18">
        <v>5</v>
      </c>
      <c r="H50" s="38">
        <v>2.3849999999999998</v>
      </c>
      <c r="I50" s="38" t="s">
        <v>665</v>
      </c>
      <c r="J50" s="25"/>
    </row>
    <row r="51" spans="1:10" ht="28.5" customHeight="1" x14ac:dyDescent="0.25">
      <c r="A51" s="16">
        <v>47</v>
      </c>
      <c r="B51" s="19" t="s">
        <v>523</v>
      </c>
      <c r="C51" s="16" t="s">
        <v>69</v>
      </c>
      <c r="D51" s="19" t="s">
        <v>664</v>
      </c>
      <c r="E51" s="18" t="s">
        <v>524</v>
      </c>
      <c r="F51" s="19" t="s">
        <v>673</v>
      </c>
      <c r="G51" s="18">
        <v>12.6</v>
      </c>
      <c r="H51" s="38">
        <v>3.7721872139339165</v>
      </c>
      <c r="I51" s="38">
        <v>2.1598802654693268</v>
      </c>
      <c r="J51" s="25"/>
    </row>
    <row r="52" spans="1:10" ht="28.5" customHeight="1" x14ac:dyDescent="0.25">
      <c r="A52" s="16">
        <v>48</v>
      </c>
      <c r="B52" s="19" t="s">
        <v>533</v>
      </c>
      <c r="C52" s="16" t="s">
        <v>69</v>
      </c>
      <c r="D52" s="19" t="s">
        <v>664</v>
      </c>
      <c r="E52" s="18" t="s">
        <v>534</v>
      </c>
      <c r="F52" s="19" t="s">
        <v>673</v>
      </c>
      <c r="G52" s="18">
        <v>16.600000000000001</v>
      </c>
      <c r="H52" s="38">
        <v>13.299711511818469</v>
      </c>
      <c r="I52" s="38" t="s">
        <v>665</v>
      </c>
      <c r="J52" s="25"/>
    </row>
    <row r="53" spans="1:10" ht="28.5" customHeight="1" x14ac:dyDescent="0.25">
      <c r="A53" s="16">
        <v>49</v>
      </c>
      <c r="B53" s="19" t="s">
        <v>350</v>
      </c>
      <c r="C53" s="16" t="s">
        <v>69</v>
      </c>
      <c r="D53" s="19" t="s">
        <v>664</v>
      </c>
      <c r="E53" s="18" t="s">
        <v>351</v>
      </c>
      <c r="F53" s="19" t="s">
        <v>673</v>
      </c>
      <c r="G53" s="18">
        <v>1.6</v>
      </c>
      <c r="H53" s="38">
        <v>0.28797048582739027</v>
      </c>
      <c r="I53" s="38">
        <v>1.1983033891521819</v>
      </c>
      <c r="J53" s="28" t="s">
        <v>671</v>
      </c>
    </row>
    <row r="54" spans="1:10" ht="28.5" customHeight="1" x14ac:dyDescent="0.25">
      <c r="A54" s="16">
        <v>50</v>
      </c>
      <c r="B54" s="19" t="s">
        <v>73</v>
      </c>
      <c r="C54" s="16" t="s">
        <v>69</v>
      </c>
      <c r="D54" s="19" t="s">
        <v>664</v>
      </c>
      <c r="E54" s="18" t="s">
        <v>74</v>
      </c>
      <c r="F54" s="19" t="s">
        <v>673</v>
      </c>
      <c r="G54" s="18">
        <v>1</v>
      </c>
      <c r="H54" s="38">
        <v>0.09</v>
      </c>
      <c r="I54" s="38">
        <v>0.88938000000000006</v>
      </c>
      <c r="J54" s="28" t="s">
        <v>671</v>
      </c>
    </row>
    <row r="55" spans="1:10" ht="28.5" customHeight="1" x14ac:dyDescent="0.25">
      <c r="A55" s="16">
        <v>51</v>
      </c>
      <c r="B55" s="19" t="s">
        <v>75</v>
      </c>
      <c r="C55" s="16" t="s">
        <v>69</v>
      </c>
      <c r="D55" s="19" t="s">
        <v>664</v>
      </c>
      <c r="E55" s="18" t="s">
        <v>76</v>
      </c>
      <c r="F55" s="19" t="s">
        <v>673</v>
      </c>
      <c r="G55" s="18">
        <v>1.6</v>
      </c>
      <c r="H55" s="38">
        <v>0.13</v>
      </c>
      <c r="I55" s="38">
        <v>1.4366000000000003</v>
      </c>
      <c r="J55" s="28" t="s">
        <v>671</v>
      </c>
    </row>
    <row r="56" spans="1:10" ht="28.5" customHeight="1" x14ac:dyDescent="0.25">
      <c r="A56" s="16">
        <v>52</v>
      </c>
      <c r="B56" s="19" t="s">
        <v>354</v>
      </c>
      <c r="C56" s="16" t="s">
        <v>69</v>
      </c>
      <c r="D56" s="19" t="s">
        <v>664</v>
      </c>
      <c r="E56" s="18" t="s">
        <v>355</v>
      </c>
      <c r="F56" s="19" t="s">
        <v>673</v>
      </c>
      <c r="G56" s="18">
        <v>6.3</v>
      </c>
      <c r="H56" s="38">
        <v>3.13</v>
      </c>
      <c r="I56" s="38">
        <v>3.2340800000000005</v>
      </c>
      <c r="J56" s="28" t="s">
        <v>671</v>
      </c>
    </row>
    <row r="57" spans="1:10" ht="28.5" customHeight="1" x14ac:dyDescent="0.25">
      <c r="A57" s="16">
        <v>53</v>
      </c>
      <c r="B57" s="19" t="s">
        <v>356</v>
      </c>
      <c r="C57" s="16" t="s">
        <v>69</v>
      </c>
      <c r="D57" s="19" t="s">
        <v>664</v>
      </c>
      <c r="E57" s="18" t="s">
        <v>357</v>
      </c>
      <c r="F57" s="19" t="s">
        <v>673</v>
      </c>
      <c r="G57" s="18">
        <v>2.5</v>
      </c>
      <c r="H57" s="38">
        <v>0.04</v>
      </c>
      <c r="I57" s="38">
        <v>2.3988800000000001</v>
      </c>
      <c r="J57" s="28" t="s">
        <v>671</v>
      </c>
    </row>
    <row r="58" spans="1:10" ht="28.5" customHeight="1" x14ac:dyDescent="0.25">
      <c r="A58" s="16">
        <v>54</v>
      </c>
      <c r="B58" s="19" t="s">
        <v>77</v>
      </c>
      <c r="C58" s="16" t="s">
        <v>69</v>
      </c>
      <c r="D58" s="19" t="s">
        <v>664</v>
      </c>
      <c r="E58" s="18" t="s">
        <v>78</v>
      </c>
      <c r="F58" s="19" t="s">
        <v>673</v>
      </c>
      <c r="G58" s="18">
        <v>1.6</v>
      </c>
      <c r="H58" s="38">
        <v>0.13</v>
      </c>
      <c r="I58" s="38">
        <v>1.4339000000000004</v>
      </c>
      <c r="J58" s="28" t="s">
        <v>671</v>
      </c>
    </row>
    <row r="59" spans="1:10" ht="28.5" customHeight="1" x14ac:dyDescent="0.25">
      <c r="A59" s="16">
        <v>55</v>
      </c>
      <c r="B59" s="19" t="s">
        <v>418</v>
      </c>
      <c r="C59" s="16" t="s">
        <v>69</v>
      </c>
      <c r="D59" s="19" t="s">
        <v>664</v>
      </c>
      <c r="E59" s="18" t="s">
        <v>419</v>
      </c>
      <c r="F59" s="19" t="s">
        <v>673</v>
      </c>
      <c r="G59" s="18">
        <v>2.5</v>
      </c>
      <c r="H59" s="38">
        <v>0.20549345192684026</v>
      </c>
      <c r="I59" s="38">
        <v>2.2393020766118923</v>
      </c>
      <c r="J59" s="28" t="s">
        <v>671</v>
      </c>
    </row>
    <row r="60" spans="1:10" ht="28.5" customHeight="1" x14ac:dyDescent="0.25">
      <c r="A60" s="16">
        <v>56</v>
      </c>
      <c r="B60" s="19" t="s">
        <v>81</v>
      </c>
      <c r="C60" s="16" t="s">
        <v>69</v>
      </c>
      <c r="D60" s="19" t="s">
        <v>664</v>
      </c>
      <c r="E60" s="18" t="s">
        <v>82</v>
      </c>
      <c r="F60" s="19" t="s">
        <v>673</v>
      </c>
      <c r="G60" s="18">
        <v>4</v>
      </c>
      <c r="H60" s="38">
        <v>0.09</v>
      </c>
      <c r="I60" s="38">
        <v>3.8140800000000006</v>
      </c>
      <c r="J60" s="28" t="s">
        <v>671</v>
      </c>
    </row>
    <row r="61" spans="1:10" ht="28.5" customHeight="1" x14ac:dyDescent="0.25">
      <c r="A61" s="16">
        <v>57</v>
      </c>
      <c r="B61" s="19" t="s">
        <v>489</v>
      </c>
      <c r="C61" s="16" t="s">
        <v>69</v>
      </c>
      <c r="D61" s="19" t="s">
        <v>664</v>
      </c>
      <c r="E61" s="18" t="s">
        <v>490</v>
      </c>
      <c r="F61" s="19" t="s">
        <v>673</v>
      </c>
      <c r="G61" s="18">
        <v>2.5</v>
      </c>
      <c r="H61" s="38">
        <v>0.22958122443617868</v>
      </c>
      <c r="I61" s="38">
        <v>2.2169486237232263</v>
      </c>
      <c r="J61" s="28" t="s">
        <v>671</v>
      </c>
    </row>
    <row r="62" spans="1:10" ht="28.5" customHeight="1" x14ac:dyDescent="0.25">
      <c r="A62" s="16">
        <v>58</v>
      </c>
      <c r="B62" s="19" t="s">
        <v>170</v>
      </c>
      <c r="C62" s="16" t="s">
        <v>69</v>
      </c>
      <c r="D62" s="19" t="s">
        <v>664</v>
      </c>
      <c r="E62" s="18" t="s">
        <v>60</v>
      </c>
      <c r="F62" s="19" t="s">
        <v>673</v>
      </c>
      <c r="G62" s="18">
        <v>1.6</v>
      </c>
      <c r="H62" s="38">
        <v>0.26</v>
      </c>
      <c r="I62" s="38">
        <v>1.3177600000000003</v>
      </c>
      <c r="J62" s="28" t="s">
        <v>671</v>
      </c>
    </row>
    <row r="63" spans="1:10" ht="28.5" customHeight="1" x14ac:dyDescent="0.25">
      <c r="A63" s="16">
        <v>59</v>
      </c>
      <c r="B63" s="19" t="s">
        <v>218</v>
      </c>
      <c r="C63" s="16" t="s">
        <v>69</v>
      </c>
      <c r="D63" s="19" t="s">
        <v>664</v>
      </c>
      <c r="E63" s="18" t="s">
        <v>219</v>
      </c>
      <c r="F63" s="19" t="s">
        <v>673</v>
      </c>
      <c r="G63" s="18">
        <v>12.6</v>
      </c>
      <c r="H63" s="38">
        <v>2.0699999999999998</v>
      </c>
      <c r="I63" s="38">
        <v>4.4276877934970909</v>
      </c>
      <c r="J63" s="25"/>
    </row>
    <row r="64" spans="1:10" ht="28.5" customHeight="1" x14ac:dyDescent="0.25">
      <c r="A64" s="16">
        <v>60</v>
      </c>
      <c r="B64" s="19" t="s">
        <v>297</v>
      </c>
      <c r="C64" s="16" t="s">
        <v>69</v>
      </c>
      <c r="D64" s="19" t="s">
        <v>664</v>
      </c>
      <c r="E64" s="18" t="s">
        <v>298</v>
      </c>
      <c r="F64" s="19" t="s">
        <v>673</v>
      </c>
      <c r="G64" s="18">
        <v>12.6</v>
      </c>
      <c r="H64" s="38">
        <v>5.71</v>
      </c>
      <c r="I64" s="38">
        <v>0.89882314030416932</v>
      </c>
      <c r="J64" s="25"/>
    </row>
    <row r="65" spans="1:10" ht="28.5" customHeight="1" x14ac:dyDescent="0.25">
      <c r="A65" s="16">
        <v>61</v>
      </c>
      <c r="B65" s="19" t="s">
        <v>302</v>
      </c>
      <c r="C65" s="16" t="s">
        <v>69</v>
      </c>
      <c r="D65" s="19" t="s">
        <v>664</v>
      </c>
      <c r="E65" s="18" t="s">
        <v>303</v>
      </c>
      <c r="F65" s="19" t="s">
        <v>673</v>
      </c>
      <c r="G65" s="18">
        <v>8</v>
      </c>
      <c r="H65" s="38">
        <v>3.2800000000000002</v>
      </c>
      <c r="I65" s="38">
        <v>1.0784519662752008</v>
      </c>
      <c r="J65" s="25"/>
    </row>
    <row r="66" spans="1:10" ht="28.5" customHeight="1" x14ac:dyDescent="0.25">
      <c r="A66" s="16">
        <v>62</v>
      </c>
      <c r="B66" s="19" t="s">
        <v>574</v>
      </c>
      <c r="C66" s="16" t="s">
        <v>69</v>
      </c>
      <c r="D66" s="19" t="s">
        <v>664</v>
      </c>
      <c r="E66" s="18" t="s">
        <v>575</v>
      </c>
      <c r="F66" s="19" t="s">
        <v>673</v>
      </c>
      <c r="G66" s="18">
        <v>10.3</v>
      </c>
      <c r="H66" s="38">
        <v>3.6084653301766023</v>
      </c>
      <c r="I66" s="38" t="s">
        <v>665</v>
      </c>
      <c r="J66" s="25"/>
    </row>
    <row r="67" spans="1:10" ht="28.5" customHeight="1" x14ac:dyDescent="0.25">
      <c r="A67" s="16">
        <v>63</v>
      </c>
      <c r="B67" s="19" t="s">
        <v>545</v>
      </c>
      <c r="C67" s="16" t="s">
        <v>69</v>
      </c>
      <c r="D67" s="19" t="s">
        <v>664</v>
      </c>
      <c r="E67" s="18" t="s">
        <v>546</v>
      </c>
      <c r="F67" s="19" t="s">
        <v>678</v>
      </c>
      <c r="G67" s="18">
        <v>9.6</v>
      </c>
      <c r="H67" s="38">
        <v>1.9644123943664131</v>
      </c>
      <c r="I67" s="38">
        <v>1.8418252980279688</v>
      </c>
      <c r="J67" s="25"/>
    </row>
    <row r="68" spans="1:10" ht="28.5" customHeight="1" x14ac:dyDescent="0.25">
      <c r="A68" s="16">
        <v>64</v>
      </c>
      <c r="B68" s="19" t="s">
        <v>547</v>
      </c>
      <c r="C68" s="16" t="s">
        <v>69</v>
      </c>
      <c r="D68" s="19" t="s">
        <v>664</v>
      </c>
      <c r="E68" s="18" t="s">
        <v>548</v>
      </c>
      <c r="F68" s="19" t="s">
        <v>678</v>
      </c>
      <c r="G68" s="18">
        <v>11.899999999999999</v>
      </c>
      <c r="H68" s="38">
        <v>6.9799999999999995</v>
      </c>
      <c r="I68" s="38" t="s">
        <v>665</v>
      </c>
      <c r="J68" s="25"/>
    </row>
    <row r="69" spans="1:10" ht="28.5" customHeight="1" x14ac:dyDescent="0.25">
      <c r="A69" s="16">
        <v>65</v>
      </c>
      <c r="B69" s="19" t="s">
        <v>500</v>
      </c>
      <c r="C69" s="16" t="s">
        <v>69</v>
      </c>
      <c r="D69" s="19" t="s">
        <v>664</v>
      </c>
      <c r="E69" s="18" t="s">
        <v>501</v>
      </c>
      <c r="F69" s="19" t="s">
        <v>678</v>
      </c>
      <c r="G69" s="18">
        <v>6.4</v>
      </c>
      <c r="H69" s="38">
        <v>3.1478265015002918</v>
      </c>
      <c r="I69" s="38">
        <v>0.17229700660772956</v>
      </c>
      <c r="J69" s="25"/>
    </row>
    <row r="70" spans="1:10" ht="28.5" customHeight="1" x14ac:dyDescent="0.25">
      <c r="A70" s="16">
        <v>66</v>
      </c>
      <c r="B70" s="19" t="s">
        <v>289</v>
      </c>
      <c r="C70" s="16" t="s">
        <v>69</v>
      </c>
      <c r="D70" s="19" t="s">
        <v>664</v>
      </c>
      <c r="E70" s="18" t="s">
        <v>290</v>
      </c>
      <c r="F70" s="19" t="s">
        <v>678</v>
      </c>
      <c r="G70" s="18">
        <v>11.899999999999999</v>
      </c>
      <c r="H70" s="38">
        <v>4.9772548276204365</v>
      </c>
      <c r="I70" s="38">
        <v>0.56497837740386347</v>
      </c>
      <c r="J70" s="25"/>
    </row>
    <row r="71" spans="1:10" ht="28.5" customHeight="1" x14ac:dyDescent="0.25">
      <c r="A71" s="16">
        <v>67</v>
      </c>
      <c r="B71" s="19" t="s">
        <v>494</v>
      </c>
      <c r="C71" s="16" t="s">
        <v>69</v>
      </c>
      <c r="D71" s="19" t="s">
        <v>664</v>
      </c>
      <c r="E71" s="18" t="s">
        <v>495</v>
      </c>
      <c r="F71" s="19" t="s">
        <v>678</v>
      </c>
      <c r="G71" s="18">
        <v>8.8000000000000007</v>
      </c>
      <c r="H71" s="38">
        <v>3.3920000000000003</v>
      </c>
      <c r="I71" s="38" t="s">
        <v>665</v>
      </c>
      <c r="J71" s="25"/>
    </row>
    <row r="72" spans="1:10" ht="28.5" customHeight="1" x14ac:dyDescent="0.25">
      <c r="A72" s="16">
        <v>68</v>
      </c>
      <c r="B72" s="19" t="s">
        <v>504</v>
      </c>
      <c r="C72" s="16" t="s">
        <v>69</v>
      </c>
      <c r="D72" s="19" t="s">
        <v>664</v>
      </c>
      <c r="E72" s="18" t="s">
        <v>501</v>
      </c>
      <c r="F72" s="19" t="s">
        <v>678</v>
      </c>
      <c r="G72" s="18">
        <v>20</v>
      </c>
      <c r="H72" s="38">
        <v>4.0065443685282389</v>
      </c>
      <c r="I72" s="38">
        <v>6.0259268260057945</v>
      </c>
      <c r="J72" s="25"/>
    </row>
    <row r="73" spans="1:10" ht="28.5" customHeight="1" x14ac:dyDescent="0.25">
      <c r="A73" s="16">
        <v>69</v>
      </c>
      <c r="B73" s="19" t="s">
        <v>507</v>
      </c>
      <c r="C73" s="16" t="s">
        <v>69</v>
      </c>
      <c r="D73" s="19" t="s">
        <v>664</v>
      </c>
      <c r="E73" s="18" t="s">
        <v>501</v>
      </c>
      <c r="F73" s="19" t="s">
        <v>678</v>
      </c>
      <c r="G73" s="18">
        <v>17.5</v>
      </c>
      <c r="H73" s="38">
        <v>4.7885200868984708</v>
      </c>
      <c r="I73" s="38">
        <v>2.8642533593582193</v>
      </c>
      <c r="J73" s="25"/>
    </row>
    <row r="74" spans="1:10" ht="28.5" customHeight="1" x14ac:dyDescent="0.25">
      <c r="A74" s="16">
        <v>70</v>
      </c>
      <c r="B74" s="19" t="s">
        <v>519</v>
      </c>
      <c r="C74" s="16" t="s">
        <v>69</v>
      </c>
      <c r="D74" s="19" t="s">
        <v>664</v>
      </c>
      <c r="E74" s="18" t="s">
        <v>520</v>
      </c>
      <c r="F74" s="19" t="s">
        <v>678</v>
      </c>
      <c r="G74" s="18">
        <v>13.2</v>
      </c>
      <c r="H74" s="38">
        <v>4.8499999999999996</v>
      </c>
      <c r="I74" s="38" t="s">
        <v>665</v>
      </c>
      <c r="J74" s="25"/>
    </row>
    <row r="75" spans="1:10" ht="28.5" customHeight="1" x14ac:dyDescent="0.25">
      <c r="A75" s="16">
        <v>71</v>
      </c>
      <c r="B75" s="19" t="s">
        <v>642</v>
      </c>
      <c r="C75" s="16" t="s">
        <v>69</v>
      </c>
      <c r="D75" s="19" t="s">
        <v>664</v>
      </c>
      <c r="E75" s="18" t="s">
        <v>643</v>
      </c>
      <c r="F75" s="19" t="s">
        <v>674</v>
      </c>
      <c r="G75" s="18">
        <v>20</v>
      </c>
      <c r="H75" s="38">
        <v>6.5069684554457519</v>
      </c>
      <c r="I75" s="38">
        <v>5.0340772513175924</v>
      </c>
      <c r="J75" s="25"/>
    </row>
    <row r="76" spans="1:10" ht="28.5" customHeight="1" x14ac:dyDescent="0.25">
      <c r="A76" s="16">
        <v>72</v>
      </c>
      <c r="B76" s="19" t="s">
        <v>201</v>
      </c>
      <c r="C76" s="16" t="s">
        <v>69</v>
      </c>
      <c r="D76" s="19" t="s">
        <v>664</v>
      </c>
      <c r="E76" s="18" t="s">
        <v>202</v>
      </c>
      <c r="F76" s="19" t="s">
        <v>674</v>
      </c>
      <c r="G76" s="18">
        <v>12.6</v>
      </c>
      <c r="H76" s="38">
        <v>0.6</v>
      </c>
      <c r="I76" s="38">
        <v>5.6205203098849346</v>
      </c>
      <c r="J76" s="25"/>
    </row>
    <row r="77" spans="1:10" ht="28.5" customHeight="1" x14ac:dyDescent="0.25">
      <c r="A77" s="16">
        <v>73</v>
      </c>
      <c r="B77" s="19" t="s">
        <v>512</v>
      </c>
      <c r="C77" s="16" t="s">
        <v>69</v>
      </c>
      <c r="D77" s="19" t="s">
        <v>664</v>
      </c>
      <c r="E77" s="18" t="s">
        <v>463</v>
      </c>
      <c r="F77" s="19" t="s">
        <v>674</v>
      </c>
      <c r="G77" s="18">
        <v>12.6</v>
      </c>
      <c r="H77" s="38">
        <v>7.5400000000000009</v>
      </c>
      <c r="I77" s="38" t="s">
        <v>665</v>
      </c>
      <c r="J77" s="25"/>
    </row>
    <row r="78" spans="1:10" ht="28.5" customHeight="1" x14ac:dyDescent="0.25">
      <c r="A78" s="16">
        <v>74</v>
      </c>
      <c r="B78" s="20" t="s">
        <v>390</v>
      </c>
      <c r="C78" s="16" t="s">
        <v>69</v>
      </c>
      <c r="D78" s="19" t="s">
        <v>664</v>
      </c>
      <c r="E78" s="18" t="s">
        <v>391</v>
      </c>
      <c r="F78" s="19" t="s">
        <v>674</v>
      </c>
      <c r="G78" s="18">
        <v>50</v>
      </c>
      <c r="H78" s="38">
        <v>6.2809799999999996</v>
      </c>
      <c r="I78" s="38" t="s">
        <v>665</v>
      </c>
      <c r="J78" s="25"/>
    </row>
    <row r="79" spans="1:10" ht="28.5" customHeight="1" x14ac:dyDescent="0.25">
      <c r="A79" s="16">
        <v>75</v>
      </c>
      <c r="B79" s="19" t="s">
        <v>330</v>
      </c>
      <c r="C79" s="16" t="s">
        <v>69</v>
      </c>
      <c r="D79" s="19" t="s">
        <v>664</v>
      </c>
      <c r="E79" s="18" t="s">
        <v>331</v>
      </c>
      <c r="F79" s="19" t="s">
        <v>674</v>
      </c>
      <c r="G79" s="18">
        <v>5</v>
      </c>
      <c r="H79" s="38">
        <v>0.71</v>
      </c>
      <c r="I79" s="38">
        <v>1.7536367746557673</v>
      </c>
      <c r="J79" s="25"/>
    </row>
    <row r="80" spans="1:10" ht="28.5" customHeight="1" x14ac:dyDescent="0.25">
      <c r="A80" s="16">
        <v>76</v>
      </c>
      <c r="B80" s="19" t="s">
        <v>332</v>
      </c>
      <c r="C80" s="16" t="s">
        <v>69</v>
      </c>
      <c r="D80" s="19" t="s">
        <v>664</v>
      </c>
      <c r="E80" s="18" t="s">
        <v>333</v>
      </c>
      <c r="F80" s="19" t="s">
        <v>674</v>
      </c>
      <c r="G80" s="18">
        <v>50</v>
      </c>
      <c r="H80" s="38">
        <v>0.16999999999999998</v>
      </c>
      <c r="I80" s="38">
        <v>24.20224</v>
      </c>
      <c r="J80" s="25"/>
    </row>
    <row r="81" spans="1:10" ht="28.5" customHeight="1" x14ac:dyDescent="0.25">
      <c r="A81" s="16">
        <v>77</v>
      </c>
      <c r="B81" s="19" t="s">
        <v>234</v>
      </c>
      <c r="C81" s="16" t="s">
        <v>69</v>
      </c>
      <c r="D81" s="19" t="s">
        <v>664</v>
      </c>
      <c r="E81" s="18" t="s">
        <v>235</v>
      </c>
      <c r="F81" s="19" t="s">
        <v>674</v>
      </c>
      <c r="G81" s="18">
        <v>5</v>
      </c>
      <c r="H81" s="38">
        <v>0.39</v>
      </c>
      <c r="I81" s="38">
        <v>2.0998738976981168</v>
      </c>
      <c r="J81" s="25"/>
    </row>
    <row r="82" spans="1:10" ht="28.5" customHeight="1" x14ac:dyDescent="0.25">
      <c r="A82" s="16">
        <v>78</v>
      </c>
      <c r="B82" s="19" t="s">
        <v>450</v>
      </c>
      <c r="C82" s="16" t="s">
        <v>69</v>
      </c>
      <c r="D82" s="19" t="s">
        <v>664</v>
      </c>
      <c r="E82" s="18" t="s">
        <v>451</v>
      </c>
      <c r="F82" s="19" t="s">
        <v>674</v>
      </c>
      <c r="G82" s="18">
        <v>12.6</v>
      </c>
      <c r="H82" s="38">
        <v>1.18</v>
      </c>
      <c r="I82" s="38">
        <v>5.0581704516892465</v>
      </c>
      <c r="J82" s="25"/>
    </row>
    <row r="83" spans="1:10" ht="28.5" customHeight="1" x14ac:dyDescent="0.25">
      <c r="A83" s="16">
        <v>79</v>
      </c>
      <c r="B83" s="19" t="s">
        <v>644</v>
      </c>
      <c r="C83" s="16" t="s">
        <v>69</v>
      </c>
      <c r="D83" s="19" t="s">
        <v>664</v>
      </c>
      <c r="E83" s="18" t="s">
        <v>645</v>
      </c>
      <c r="F83" s="19" t="s">
        <v>674</v>
      </c>
      <c r="G83" s="18">
        <v>50</v>
      </c>
      <c r="H83" s="38">
        <v>8.5661184752033437E-2</v>
      </c>
      <c r="I83" s="38">
        <v>24.280506420550115</v>
      </c>
      <c r="J83" s="25"/>
    </row>
    <row r="84" spans="1:10" ht="28.5" customHeight="1" x14ac:dyDescent="0.25">
      <c r="A84" s="16">
        <v>80</v>
      </c>
      <c r="B84" s="19" t="s">
        <v>448</v>
      </c>
      <c r="C84" s="16" t="s">
        <v>69</v>
      </c>
      <c r="D84" s="19" t="s">
        <v>664</v>
      </c>
      <c r="E84" s="18" t="s">
        <v>449</v>
      </c>
      <c r="F84" s="19" t="s">
        <v>674</v>
      </c>
      <c r="G84" s="18">
        <v>12.6</v>
      </c>
      <c r="H84" s="38">
        <v>2.29</v>
      </c>
      <c r="I84" s="38">
        <v>4.0136000000000003</v>
      </c>
      <c r="J84" s="25"/>
    </row>
    <row r="85" spans="1:10" ht="28.5" customHeight="1" x14ac:dyDescent="0.25">
      <c r="A85" s="16">
        <v>81</v>
      </c>
      <c r="B85" s="19" t="s">
        <v>648</v>
      </c>
      <c r="C85" s="16" t="s">
        <v>69</v>
      </c>
      <c r="D85" s="19" t="s">
        <v>664</v>
      </c>
      <c r="E85" s="18" t="s">
        <v>649</v>
      </c>
      <c r="F85" s="19" t="s">
        <v>674</v>
      </c>
      <c r="G85" s="18">
        <v>12.6</v>
      </c>
      <c r="H85" s="38">
        <v>4.1395081240478238</v>
      </c>
      <c r="I85" s="38">
        <v>2.4118993577911905</v>
      </c>
      <c r="J85" s="25"/>
    </row>
    <row r="86" spans="1:10" ht="28.5" customHeight="1" x14ac:dyDescent="0.25">
      <c r="A86" s="16">
        <v>82</v>
      </c>
      <c r="B86" s="19" t="s">
        <v>513</v>
      </c>
      <c r="C86" s="16" t="s">
        <v>69</v>
      </c>
      <c r="D86" s="19" t="s">
        <v>664</v>
      </c>
      <c r="E86" s="18" t="s">
        <v>463</v>
      </c>
      <c r="F86" s="19" t="s">
        <v>674</v>
      </c>
      <c r="G86" s="18">
        <v>32</v>
      </c>
      <c r="H86" s="38">
        <v>8.1475624784205252</v>
      </c>
      <c r="I86" s="38">
        <v>8.029462020025754</v>
      </c>
      <c r="J86" s="25"/>
    </row>
    <row r="87" spans="1:10" ht="28.5" customHeight="1" x14ac:dyDescent="0.25">
      <c r="A87" s="16">
        <v>83</v>
      </c>
      <c r="B87" s="19" t="s">
        <v>646</v>
      </c>
      <c r="C87" s="16" t="s">
        <v>69</v>
      </c>
      <c r="D87" s="19" t="s">
        <v>664</v>
      </c>
      <c r="E87" s="18" t="s">
        <v>647</v>
      </c>
      <c r="F87" s="19" t="s">
        <v>674</v>
      </c>
      <c r="G87" s="18">
        <v>5</v>
      </c>
      <c r="H87" s="38">
        <v>1.4081937851647044</v>
      </c>
      <c r="I87" s="38">
        <v>1.202731057264381</v>
      </c>
      <c r="J87" s="25"/>
    </row>
    <row r="88" spans="1:10" ht="28.5" customHeight="1" x14ac:dyDescent="0.25">
      <c r="A88" s="16">
        <v>84</v>
      </c>
      <c r="B88" s="19" t="s">
        <v>154</v>
      </c>
      <c r="C88" s="16" t="s">
        <v>69</v>
      </c>
      <c r="D88" s="19" t="s">
        <v>664</v>
      </c>
      <c r="E88" s="18" t="s">
        <v>155</v>
      </c>
      <c r="F88" s="19" t="s">
        <v>674</v>
      </c>
      <c r="G88" s="18">
        <v>12.6</v>
      </c>
      <c r="H88" s="38">
        <v>5.29</v>
      </c>
      <c r="I88" s="38">
        <v>1.0581761692991738</v>
      </c>
      <c r="J88" s="25"/>
    </row>
    <row r="89" spans="1:10" ht="28.5" customHeight="1" x14ac:dyDescent="0.25">
      <c r="A89" s="16">
        <v>85</v>
      </c>
      <c r="B89" s="19" t="s">
        <v>509</v>
      </c>
      <c r="C89" s="16" t="s">
        <v>69</v>
      </c>
      <c r="D89" s="19" t="s">
        <v>664</v>
      </c>
      <c r="E89" s="18" t="s">
        <v>510</v>
      </c>
      <c r="F89" s="19" t="s">
        <v>679</v>
      </c>
      <c r="G89" s="18">
        <v>50</v>
      </c>
      <c r="H89" s="38">
        <v>6.5978257494004007</v>
      </c>
      <c r="I89" s="38">
        <v>17.551917704556431</v>
      </c>
      <c r="J89" s="25"/>
    </row>
    <row r="90" spans="1:10" ht="28.5" customHeight="1" x14ac:dyDescent="0.25">
      <c r="A90" s="16">
        <v>86</v>
      </c>
      <c r="B90" s="19" t="s">
        <v>580</v>
      </c>
      <c r="C90" s="16" t="s">
        <v>69</v>
      </c>
      <c r="D90" s="19" t="s">
        <v>664</v>
      </c>
      <c r="E90" s="18" t="s">
        <v>501</v>
      </c>
      <c r="F90" s="19" t="s">
        <v>680</v>
      </c>
      <c r="G90" s="18">
        <v>65</v>
      </c>
      <c r="H90" s="38">
        <v>20.64</v>
      </c>
      <c r="I90" s="38">
        <v>3.9399519999999995</v>
      </c>
      <c r="J90" s="25"/>
    </row>
    <row r="91" spans="1:10" ht="28.5" customHeight="1" x14ac:dyDescent="0.25">
      <c r="A91" s="16">
        <v>87</v>
      </c>
      <c r="B91" s="19" t="s">
        <v>584</v>
      </c>
      <c r="C91" s="16" t="s">
        <v>69</v>
      </c>
      <c r="D91" s="19" t="s">
        <v>664</v>
      </c>
      <c r="E91" s="18" t="s">
        <v>501</v>
      </c>
      <c r="F91" s="19" t="s">
        <v>680</v>
      </c>
      <c r="G91" s="18">
        <v>80</v>
      </c>
      <c r="H91" s="38">
        <v>19.465669850898728</v>
      </c>
      <c r="I91" s="38">
        <v>20.911858378365981</v>
      </c>
      <c r="J91" s="25"/>
    </row>
    <row r="92" spans="1:10" ht="28.5" customHeight="1" x14ac:dyDescent="0.25">
      <c r="A92" s="16">
        <v>88</v>
      </c>
      <c r="B92" s="19" t="s">
        <v>337</v>
      </c>
      <c r="C92" s="16" t="s">
        <v>69</v>
      </c>
      <c r="D92" s="19" t="s">
        <v>664</v>
      </c>
      <c r="E92" s="18" t="s">
        <v>338</v>
      </c>
      <c r="F92" s="19" t="s">
        <v>675</v>
      </c>
      <c r="G92" s="18">
        <v>12.6</v>
      </c>
      <c r="H92" s="38">
        <v>4.8506602481208674</v>
      </c>
      <c r="I92" s="38">
        <v>0.46267332588394405</v>
      </c>
      <c r="J92" s="23" t="s">
        <v>667</v>
      </c>
    </row>
    <row r="93" spans="1:10" ht="28.5" customHeight="1" x14ac:dyDescent="0.25">
      <c r="A93" s="16">
        <v>89</v>
      </c>
      <c r="B93" s="19" t="s">
        <v>345</v>
      </c>
      <c r="C93" s="16" t="s">
        <v>69</v>
      </c>
      <c r="D93" s="19" t="s">
        <v>664</v>
      </c>
      <c r="E93" s="18" t="s">
        <v>286</v>
      </c>
      <c r="F93" s="19" t="s">
        <v>675</v>
      </c>
      <c r="G93" s="18">
        <v>65</v>
      </c>
      <c r="H93" s="38">
        <v>27.009999999999998</v>
      </c>
      <c r="I93" s="38" t="s">
        <v>665</v>
      </c>
      <c r="J93" s="23" t="s">
        <v>667</v>
      </c>
    </row>
    <row r="94" spans="1:10" ht="28.5" customHeight="1" x14ac:dyDescent="0.25">
      <c r="A94" s="16">
        <v>90</v>
      </c>
      <c r="B94" s="19" t="s">
        <v>400</v>
      </c>
      <c r="C94" s="16" t="s">
        <v>69</v>
      </c>
      <c r="D94" s="19" t="s">
        <v>664</v>
      </c>
      <c r="E94" s="18" t="s">
        <v>401</v>
      </c>
      <c r="F94" s="19" t="s">
        <v>675</v>
      </c>
      <c r="G94" s="18">
        <v>20</v>
      </c>
      <c r="H94" s="38">
        <v>6.8900000000000006</v>
      </c>
      <c r="I94" s="38">
        <v>3.1564961030883438</v>
      </c>
      <c r="J94" s="23" t="s">
        <v>667</v>
      </c>
    </row>
    <row r="95" spans="1:10" ht="28.5" customHeight="1" x14ac:dyDescent="0.25">
      <c r="A95" s="16">
        <v>91</v>
      </c>
      <c r="B95" s="19" t="s">
        <v>588</v>
      </c>
      <c r="C95" s="16" t="s">
        <v>69</v>
      </c>
      <c r="D95" s="19" t="s">
        <v>664</v>
      </c>
      <c r="E95" s="18" t="s">
        <v>589</v>
      </c>
      <c r="F95" s="19" t="s">
        <v>675</v>
      </c>
      <c r="G95" s="18">
        <v>50</v>
      </c>
      <c r="H95" s="38">
        <v>20.58</v>
      </c>
      <c r="I95" s="38">
        <v>0.99998000000000342</v>
      </c>
      <c r="J95" s="23" t="s">
        <v>667</v>
      </c>
    </row>
    <row r="96" spans="1:10" ht="28.5" customHeight="1" x14ac:dyDescent="0.25">
      <c r="A96" s="16">
        <v>92</v>
      </c>
      <c r="B96" s="19" t="s">
        <v>402</v>
      </c>
      <c r="C96" s="16" t="s">
        <v>69</v>
      </c>
      <c r="D96" s="19" t="s">
        <v>664</v>
      </c>
      <c r="E96" s="18" t="s">
        <v>403</v>
      </c>
      <c r="F96" s="19" t="s">
        <v>675</v>
      </c>
      <c r="G96" s="18">
        <v>26</v>
      </c>
      <c r="H96" s="38">
        <v>4.6000000000000005</v>
      </c>
      <c r="I96" s="38">
        <v>5.6555942594029176</v>
      </c>
      <c r="J96" s="23" t="s">
        <v>667</v>
      </c>
    </row>
    <row r="97" spans="1:10" ht="28.5" customHeight="1" x14ac:dyDescent="0.25">
      <c r="A97" s="16">
        <v>93</v>
      </c>
      <c r="B97" s="19" t="s">
        <v>336</v>
      </c>
      <c r="C97" s="16" t="s">
        <v>69</v>
      </c>
      <c r="D97" s="19" t="s">
        <v>664</v>
      </c>
      <c r="E97" s="18" t="s">
        <v>286</v>
      </c>
      <c r="F97" s="19" t="s">
        <v>675</v>
      </c>
      <c r="G97" s="18">
        <v>65</v>
      </c>
      <c r="H97" s="38">
        <v>16.91</v>
      </c>
      <c r="I97" s="38">
        <v>5.2270399999999997</v>
      </c>
      <c r="J97" s="23" t="s">
        <v>667</v>
      </c>
    </row>
    <row r="98" spans="1:10" ht="28.5" customHeight="1" x14ac:dyDescent="0.25">
      <c r="A98" s="16">
        <v>94</v>
      </c>
      <c r="B98" s="19" t="s">
        <v>267</v>
      </c>
      <c r="C98" s="16" t="s">
        <v>69</v>
      </c>
      <c r="D98" s="19" t="s">
        <v>664</v>
      </c>
      <c r="E98" s="18" t="s">
        <v>268</v>
      </c>
      <c r="F98" s="19" t="s">
        <v>675</v>
      </c>
      <c r="G98" s="18">
        <v>20</v>
      </c>
      <c r="H98" s="38">
        <v>3.4</v>
      </c>
      <c r="I98" s="38">
        <v>6.6150284702537565</v>
      </c>
      <c r="J98" s="23" t="s">
        <v>667</v>
      </c>
    </row>
    <row r="99" spans="1:10" ht="28.5" customHeight="1" x14ac:dyDescent="0.25">
      <c r="A99" s="16">
        <v>95</v>
      </c>
      <c r="B99" s="19" t="s">
        <v>156</v>
      </c>
      <c r="C99" s="16" t="s">
        <v>69</v>
      </c>
      <c r="D99" s="19" t="s">
        <v>664</v>
      </c>
      <c r="E99" s="18" t="s">
        <v>157</v>
      </c>
      <c r="F99" s="19" t="s">
        <v>675</v>
      </c>
      <c r="G99" s="18">
        <v>12.6</v>
      </c>
      <c r="H99" s="38">
        <v>3.92</v>
      </c>
      <c r="I99" s="38">
        <v>2.5528533408291572</v>
      </c>
      <c r="J99" s="23" t="s">
        <v>667</v>
      </c>
    </row>
    <row r="100" spans="1:10" ht="28.5" customHeight="1" x14ac:dyDescent="0.25">
      <c r="A100" s="16">
        <v>96</v>
      </c>
      <c r="B100" s="19" t="s">
        <v>339</v>
      </c>
      <c r="C100" s="16" t="s">
        <v>69</v>
      </c>
      <c r="D100" s="19" t="s">
        <v>664</v>
      </c>
      <c r="E100" s="18" t="s">
        <v>340</v>
      </c>
      <c r="F100" s="19" t="s">
        <v>675</v>
      </c>
      <c r="G100" s="18">
        <v>12.6</v>
      </c>
      <c r="H100" s="38">
        <v>1.46</v>
      </c>
      <c r="I100" s="38">
        <v>4.6685200000000009</v>
      </c>
      <c r="J100" s="23" t="s">
        <v>667</v>
      </c>
    </row>
    <row r="101" spans="1:10" ht="28.5" customHeight="1" x14ac:dyDescent="0.25">
      <c r="A101" s="16">
        <v>97</v>
      </c>
      <c r="B101" s="19" t="s">
        <v>158</v>
      </c>
      <c r="C101" s="16" t="s">
        <v>69</v>
      </c>
      <c r="D101" s="19" t="s">
        <v>664</v>
      </c>
      <c r="E101" s="18" t="s">
        <v>159</v>
      </c>
      <c r="F101" s="19" t="s">
        <v>675</v>
      </c>
      <c r="G101" s="18">
        <v>50</v>
      </c>
      <c r="H101" s="38">
        <v>9.76</v>
      </c>
      <c r="I101" s="38">
        <v>16.540703520786781</v>
      </c>
      <c r="J101" s="23" t="s">
        <v>667</v>
      </c>
    </row>
    <row r="102" spans="1:10" ht="28.5" customHeight="1" x14ac:dyDescent="0.25">
      <c r="A102" s="16">
        <v>98</v>
      </c>
      <c r="B102" s="19" t="s">
        <v>460</v>
      </c>
      <c r="C102" s="16" t="s">
        <v>69</v>
      </c>
      <c r="D102" s="19" t="s">
        <v>664</v>
      </c>
      <c r="E102" s="18" t="s">
        <v>461</v>
      </c>
      <c r="F102" s="19" t="s">
        <v>675</v>
      </c>
      <c r="G102" s="18">
        <v>12.6</v>
      </c>
      <c r="H102" s="38">
        <v>4.2618</v>
      </c>
      <c r="I102" s="38">
        <v>2.1296486133829724</v>
      </c>
      <c r="J102" s="23" t="s">
        <v>667</v>
      </c>
    </row>
    <row r="103" spans="1:10" ht="28.5" customHeight="1" x14ac:dyDescent="0.25">
      <c r="A103" s="16">
        <v>99</v>
      </c>
      <c r="B103" s="19" t="s">
        <v>404</v>
      </c>
      <c r="C103" s="16" t="s">
        <v>69</v>
      </c>
      <c r="D103" s="19" t="s">
        <v>664</v>
      </c>
      <c r="E103" s="18" t="s">
        <v>405</v>
      </c>
      <c r="F103" s="19" t="s">
        <v>675</v>
      </c>
      <c r="G103" s="18">
        <v>20</v>
      </c>
      <c r="H103" s="38">
        <v>8.5299999999999994</v>
      </c>
      <c r="I103" s="38">
        <v>1.7903600000000008</v>
      </c>
      <c r="J103" s="23" t="s">
        <v>667</v>
      </c>
    </row>
    <row r="104" spans="1:10" ht="28.5" customHeight="1" x14ac:dyDescent="0.25">
      <c r="A104" s="16">
        <v>100</v>
      </c>
      <c r="B104" s="19" t="s">
        <v>438</v>
      </c>
      <c r="C104" s="16" t="s">
        <v>69</v>
      </c>
      <c r="D104" s="19" t="s">
        <v>664</v>
      </c>
      <c r="E104" s="18" t="s">
        <v>439</v>
      </c>
      <c r="F104" s="19" t="s">
        <v>675</v>
      </c>
      <c r="G104" s="18">
        <v>50</v>
      </c>
      <c r="H104" s="38">
        <v>20.517609999999998</v>
      </c>
      <c r="I104" s="38">
        <v>3.4471939200000028</v>
      </c>
      <c r="J104" s="23" t="s">
        <v>667</v>
      </c>
    </row>
    <row r="105" spans="1:10" ht="28.5" customHeight="1" x14ac:dyDescent="0.25">
      <c r="A105" s="16">
        <v>101</v>
      </c>
      <c r="B105" s="19" t="s">
        <v>160</v>
      </c>
      <c r="C105" s="16" t="s">
        <v>69</v>
      </c>
      <c r="D105" s="19" t="s">
        <v>664</v>
      </c>
      <c r="E105" s="18" t="s">
        <v>161</v>
      </c>
      <c r="F105" s="19" t="s">
        <v>675</v>
      </c>
      <c r="G105" s="18">
        <v>20</v>
      </c>
      <c r="H105" s="38">
        <v>3.94</v>
      </c>
      <c r="I105" s="38">
        <v>6.0414800000000008</v>
      </c>
      <c r="J105" s="23" t="s">
        <v>667</v>
      </c>
    </row>
    <row r="106" spans="1:10" ht="28.5" customHeight="1" x14ac:dyDescent="0.25">
      <c r="A106" s="16">
        <v>102</v>
      </c>
      <c r="B106" s="19" t="s">
        <v>654</v>
      </c>
      <c r="C106" s="16" t="s">
        <v>69</v>
      </c>
      <c r="D106" s="19" t="s">
        <v>664</v>
      </c>
      <c r="E106" s="18" t="s">
        <v>655</v>
      </c>
      <c r="F106" s="19" t="s">
        <v>675</v>
      </c>
      <c r="G106" s="18">
        <v>65</v>
      </c>
      <c r="H106" s="38">
        <v>28.693060249268253</v>
      </c>
      <c r="I106" s="38" t="s">
        <v>665</v>
      </c>
      <c r="J106" s="23" t="s">
        <v>667</v>
      </c>
    </row>
    <row r="107" spans="1:10" ht="28.5" customHeight="1" x14ac:dyDescent="0.25">
      <c r="A107" s="16">
        <v>103</v>
      </c>
      <c r="B107" s="19" t="s">
        <v>583</v>
      </c>
      <c r="C107" s="16" t="s">
        <v>69</v>
      </c>
      <c r="D107" s="19" t="s">
        <v>664</v>
      </c>
      <c r="E107" s="18" t="s">
        <v>463</v>
      </c>
      <c r="F107" s="19" t="s">
        <v>675</v>
      </c>
      <c r="G107" s="18">
        <v>80</v>
      </c>
      <c r="H107" s="38">
        <v>44.29</v>
      </c>
      <c r="I107" s="38" t="s">
        <v>665</v>
      </c>
      <c r="J107" s="23" t="s">
        <v>667</v>
      </c>
    </row>
    <row r="108" spans="1:10" ht="28.5" customHeight="1" x14ac:dyDescent="0.25">
      <c r="A108" s="16">
        <v>104</v>
      </c>
      <c r="B108" s="19" t="s">
        <v>283</v>
      </c>
      <c r="C108" s="16" t="s">
        <v>69</v>
      </c>
      <c r="D108" s="19" t="s">
        <v>664</v>
      </c>
      <c r="E108" s="18" t="s">
        <v>284</v>
      </c>
      <c r="F108" s="19" t="s">
        <v>675</v>
      </c>
      <c r="G108" s="18">
        <v>25</v>
      </c>
      <c r="H108" s="38">
        <v>7.25</v>
      </c>
      <c r="I108" s="38">
        <v>17.612560000000002</v>
      </c>
      <c r="J108" s="23" t="s">
        <v>667</v>
      </c>
    </row>
    <row r="109" spans="1:10" ht="28.5" customHeight="1" x14ac:dyDescent="0.25">
      <c r="A109" s="16">
        <v>105</v>
      </c>
      <c r="B109" s="19" t="s">
        <v>586</v>
      </c>
      <c r="C109" s="16" t="s">
        <v>69</v>
      </c>
      <c r="D109" s="19" t="s">
        <v>664</v>
      </c>
      <c r="E109" s="18" t="s">
        <v>587</v>
      </c>
      <c r="F109" s="19" t="s">
        <v>675</v>
      </c>
      <c r="G109" s="18">
        <v>50</v>
      </c>
      <c r="H109" s="38">
        <v>16.666847038118441</v>
      </c>
      <c r="I109" s="38">
        <v>7.5952299486260859</v>
      </c>
      <c r="J109" s="23" t="s">
        <v>667</v>
      </c>
    </row>
    <row r="110" spans="1:10" ht="28.5" customHeight="1" x14ac:dyDescent="0.25">
      <c r="A110" s="16">
        <v>106</v>
      </c>
      <c r="B110" s="19" t="s">
        <v>341</v>
      </c>
      <c r="C110" s="16" t="s">
        <v>69</v>
      </c>
      <c r="D110" s="19" t="s">
        <v>664</v>
      </c>
      <c r="E110" s="18" t="s">
        <v>342</v>
      </c>
      <c r="F110" s="19" t="s">
        <v>675</v>
      </c>
      <c r="G110" s="18">
        <v>32</v>
      </c>
      <c r="H110" s="38">
        <v>25.479999999999997</v>
      </c>
      <c r="I110" s="38" t="s">
        <v>665</v>
      </c>
      <c r="J110" s="23" t="s">
        <v>667</v>
      </c>
    </row>
    <row r="111" spans="1:10" ht="28.5" customHeight="1" x14ac:dyDescent="0.25">
      <c r="A111" s="16">
        <v>107</v>
      </c>
      <c r="B111" s="19" t="s">
        <v>585</v>
      </c>
      <c r="C111" s="16" t="s">
        <v>69</v>
      </c>
      <c r="D111" s="19" t="s">
        <v>664</v>
      </c>
      <c r="E111" s="18" t="s">
        <v>540</v>
      </c>
      <c r="F111" s="19" t="s">
        <v>675</v>
      </c>
      <c r="G111" s="18">
        <v>20</v>
      </c>
      <c r="H111" s="38">
        <v>7.8573414131552877</v>
      </c>
      <c r="I111" s="38">
        <v>1.7334951685918922</v>
      </c>
      <c r="J111" s="23" t="s">
        <v>667</v>
      </c>
    </row>
    <row r="112" spans="1:10" ht="28.5" customHeight="1" x14ac:dyDescent="0.25">
      <c r="A112" s="16">
        <v>108</v>
      </c>
      <c r="B112" s="20" t="s">
        <v>658</v>
      </c>
      <c r="C112" s="16" t="s">
        <v>69</v>
      </c>
      <c r="D112" s="19" t="s">
        <v>664</v>
      </c>
      <c r="E112" s="18" t="s">
        <v>659</v>
      </c>
      <c r="F112" s="19" t="s">
        <v>675</v>
      </c>
      <c r="G112" s="18">
        <v>50</v>
      </c>
      <c r="H112" s="38">
        <v>1.3959108413185815</v>
      </c>
      <c r="I112" s="38" t="s">
        <v>665</v>
      </c>
      <c r="J112" s="23" t="s">
        <v>667</v>
      </c>
    </row>
    <row r="113" spans="1:10" ht="28.5" customHeight="1" x14ac:dyDescent="0.25">
      <c r="A113" s="16">
        <v>109</v>
      </c>
      <c r="B113" s="19" t="s">
        <v>358</v>
      </c>
      <c r="C113" s="16" t="s">
        <v>69</v>
      </c>
      <c r="D113" s="19" t="s">
        <v>664</v>
      </c>
      <c r="E113" s="18" t="s">
        <v>359</v>
      </c>
      <c r="F113" s="19" t="s">
        <v>673</v>
      </c>
      <c r="G113" s="18">
        <v>2.5</v>
      </c>
      <c r="H113" s="38">
        <v>1.66</v>
      </c>
      <c r="I113" s="38">
        <v>0.88922000000000012</v>
      </c>
      <c r="J113" s="28" t="s">
        <v>671</v>
      </c>
    </row>
    <row r="114" spans="1:10" ht="28.5" customHeight="1" x14ac:dyDescent="0.25">
      <c r="A114" s="16">
        <v>110</v>
      </c>
      <c r="B114" s="19" t="s">
        <v>456</v>
      </c>
      <c r="C114" s="16" t="s">
        <v>69</v>
      </c>
      <c r="D114" s="19" t="s">
        <v>664</v>
      </c>
      <c r="E114" s="18" t="s">
        <v>457</v>
      </c>
      <c r="F114" s="19" t="s">
        <v>675</v>
      </c>
      <c r="G114" s="18">
        <v>26</v>
      </c>
      <c r="H114" s="38">
        <v>3.9321299999999999</v>
      </c>
      <c r="I114" s="38">
        <v>6.066736453321492</v>
      </c>
      <c r="J114" s="23" t="s">
        <v>667</v>
      </c>
    </row>
    <row r="115" spans="1:10" ht="28.5" customHeight="1" x14ac:dyDescent="0.25">
      <c r="A115" s="16">
        <v>111</v>
      </c>
      <c r="B115" s="19" t="s">
        <v>660</v>
      </c>
      <c r="C115" s="16" t="s">
        <v>69</v>
      </c>
      <c r="D115" s="19" t="s">
        <v>664</v>
      </c>
      <c r="E115" s="18" t="s">
        <v>661</v>
      </c>
      <c r="F115" s="19" t="s">
        <v>675</v>
      </c>
      <c r="G115" s="18">
        <v>50</v>
      </c>
      <c r="H115" s="38">
        <v>20.29489340378321</v>
      </c>
      <c r="I115" s="38">
        <v>6.3814725196083684</v>
      </c>
      <c r="J115" s="23" t="s">
        <v>667</v>
      </c>
    </row>
    <row r="116" spans="1:10" ht="28.5" customHeight="1" x14ac:dyDescent="0.25">
      <c r="A116" s="16">
        <v>112</v>
      </c>
      <c r="B116" s="19" t="s">
        <v>162</v>
      </c>
      <c r="C116" s="16" t="s">
        <v>69</v>
      </c>
      <c r="D116" s="19" t="s">
        <v>664</v>
      </c>
      <c r="E116" s="18" t="s">
        <v>163</v>
      </c>
      <c r="F116" s="19" t="s">
        <v>675</v>
      </c>
      <c r="G116" s="18">
        <v>12.6</v>
      </c>
      <c r="H116" s="38">
        <v>2.17</v>
      </c>
      <c r="I116" s="38">
        <v>4.1266624988801599</v>
      </c>
      <c r="J116" s="23" t="s">
        <v>667</v>
      </c>
    </row>
    <row r="117" spans="1:10" ht="28.5" customHeight="1" x14ac:dyDescent="0.25">
      <c r="A117" s="16">
        <v>113</v>
      </c>
      <c r="B117" s="19" t="s">
        <v>343</v>
      </c>
      <c r="C117" s="16" t="s">
        <v>69</v>
      </c>
      <c r="D117" s="19" t="s">
        <v>664</v>
      </c>
      <c r="E117" s="18" t="s">
        <v>344</v>
      </c>
      <c r="F117" s="19" t="s">
        <v>675</v>
      </c>
      <c r="G117" s="18">
        <v>50</v>
      </c>
      <c r="H117" s="38">
        <v>18.399999999999999</v>
      </c>
      <c r="I117" s="38">
        <v>5.3211200000000014</v>
      </c>
      <c r="J117" s="23" t="s">
        <v>667</v>
      </c>
    </row>
    <row r="118" spans="1:10" ht="28.5" customHeight="1" x14ac:dyDescent="0.25">
      <c r="A118" s="16">
        <v>114</v>
      </c>
      <c r="B118" s="19" t="s">
        <v>592</v>
      </c>
      <c r="C118" s="16" t="s">
        <v>69</v>
      </c>
      <c r="D118" s="19" t="s">
        <v>664</v>
      </c>
      <c r="E118" s="18" t="s">
        <v>593</v>
      </c>
      <c r="F118" s="19" t="s">
        <v>675</v>
      </c>
      <c r="G118" s="18">
        <v>26</v>
      </c>
      <c r="H118" s="38">
        <v>6.7290086542608085</v>
      </c>
      <c r="I118" s="38">
        <v>3.3952312043974113</v>
      </c>
      <c r="J118" s="23" t="s">
        <v>667</v>
      </c>
    </row>
    <row r="119" spans="1:10" ht="28.5" customHeight="1" x14ac:dyDescent="0.25">
      <c r="A119" s="16">
        <v>115</v>
      </c>
      <c r="B119" s="19" t="s">
        <v>346</v>
      </c>
      <c r="C119" s="16" t="s">
        <v>69</v>
      </c>
      <c r="D119" s="19" t="s">
        <v>664</v>
      </c>
      <c r="E119" s="18" t="s">
        <v>347</v>
      </c>
      <c r="F119" s="19" t="s">
        <v>675</v>
      </c>
      <c r="G119" s="18">
        <v>20</v>
      </c>
      <c r="H119" s="38">
        <v>4.51</v>
      </c>
      <c r="I119" s="38">
        <v>4.9293945826401346</v>
      </c>
      <c r="J119" s="23" t="s">
        <v>667</v>
      </c>
    </row>
    <row r="120" spans="1:10" ht="28.5" customHeight="1" x14ac:dyDescent="0.25">
      <c r="A120" s="16">
        <v>116</v>
      </c>
      <c r="B120" s="19" t="s">
        <v>164</v>
      </c>
      <c r="C120" s="16" t="s">
        <v>69</v>
      </c>
      <c r="D120" s="19" t="s">
        <v>664</v>
      </c>
      <c r="E120" s="18" t="s">
        <v>165</v>
      </c>
      <c r="F120" s="19" t="s">
        <v>675</v>
      </c>
      <c r="G120" s="18">
        <v>20</v>
      </c>
      <c r="H120" s="38">
        <v>6.33</v>
      </c>
      <c r="I120" s="38">
        <v>3.8972504340019798</v>
      </c>
      <c r="J120" s="23" t="s">
        <v>667</v>
      </c>
    </row>
    <row r="121" spans="1:10" ht="28.5" customHeight="1" x14ac:dyDescent="0.25">
      <c r="A121" s="16">
        <v>117</v>
      </c>
      <c r="B121" s="19" t="s">
        <v>582</v>
      </c>
      <c r="C121" s="16" t="s">
        <v>69</v>
      </c>
      <c r="D121" s="19" t="s">
        <v>664</v>
      </c>
      <c r="E121" s="18" t="s">
        <v>501</v>
      </c>
      <c r="F121" s="19" t="s">
        <v>675</v>
      </c>
      <c r="G121" s="18">
        <v>80</v>
      </c>
      <c r="H121" s="38">
        <v>28.27</v>
      </c>
      <c r="I121" s="38">
        <v>12.365541200000003</v>
      </c>
      <c r="J121" s="23" t="s">
        <v>667</v>
      </c>
    </row>
    <row r="122" spans="1:10" ht="28.5" customHeight="1" x14ac:dyDescent="0.25">
      <c r="A122" s="16">
        <v>118</v>
      </c>
      <c r="B122" s="19" t="s">
        <v>656</v>
      </c>
      <c r="C122" s="16" t="s">
        <v>69</v>
      </c>
      <c r="D122" s="19" t="s">
        <v>664</v>
      </c>
      <c r="E122" s="18" t="s">
        <v>657</v>
      </c>
      <c r="F122" s="19" t="s">
        <v>675</v>
      </c>
      <c r="G122" s="18">
        <v>26</v>
      </c>
      <c r="H122" s="38">
        <v>6.5099483806694209</v>
      </c>
      <c r="I122" s="38">
        <v>3.7539490004179608</v>
      </c>
      <c r="J122" s="23" t="s">
        <v>667</v>
      </c>
    </row>
    <row r="123" spans="1:10" ht="28.5" customHeight="1" x14ac:dyDescent="0.25">
      <c r="A123" s="16">
        <v>119</v>
      </c>
      <c r="B123" s="19" t="s">
        <v>275</v>
      </c>
      <c r="C123" s="16" t="s">
        <v>69</v>
      </c>
      <c r="D123" s="19" t="s">
        <v>664</v>
      </c>
      <c r="E123" s="18" t="s">
        <v>276</v>
      </c>
      <c r="F123" s="19" t="s">
        <v>675</v>
      </c>
      <c r="G123" s="18">
        <v>16</v>
      </c>
      <c r="H123" s="38">
        <v>3.34</v>
      </c>
      <c r="I123" s="38">
        <v>12.473240000000001</v>
      </c>
      <c r="J123" s="23" t="s">
        <v>667</v>
      </c>
    </row>
    <row r="124" spans="1:10" ht="28.5" customHeight="1" x14ac:dyDescent="0.25">
      <c r="A124" s="16">
        <v>120</v>
      </c>
      <c r="B124" s="19" t="s">
        <v>458</v>
      </c>
      <c r="C124" s="16" t="s">
        <v>69</v>
      </c>
      <c r="D124" s="19" t="s">
        <v>664</v>
      </c>
      <c r="E124" s="18" t="s">
        <v>459</v>
      </c>
      <c r="F124" s="19" t="s">
        <v>675</v>
      </c>
      <c r="G124" s="18">
        <v>32</v>
      </c>
      <c r="H124" s="38">
        <v>11.170770000000001</v>
      </c>
      <c r="I124" s="38">
        <v>4.4815462662302918</v>
      </c>
      <c r="J124" s="23" t="s">
        <v>667</v>
      </c>
    </row>
    <row r="125" spans="1:10" ht="28.5" customHeight="1" x14ac:dyDescent="0.25">
      <c r="A125" s="16">
        <v>121</v>
      </c>
      <c r="B125" s="19" t="s">
        <v>652</v>
      </c>
      <c r="C125" s="16" t="s">
        <v>69</v>
      </c>
      <c r="D125" s="19" t="s">
        <v>664</v>
      </c>
      <c r="E125" s="18" t="s">
        <v>653</v>
      </c>
      <c r="F125" s="19" t="s">
        <v>675</v>
      </c>
      <c r="G125" s="18">
        <v>50</v>
      </c>
      <c r="H125" s="38">
        <v>15.477372957425972</v>
      </c>
      <c r="I125" s="38">
        <v>12.998375119328507</v>
      </c>
      <c r="J125" s="23" t="s">
        <v>667</v>
      </c>
    </row>
    <row r="126" spans="1:10" ht="28.5" customHeight="1" x14ac:dyDescent="0.25">
      <c r="A126" s="16">
        <v>122</v>
      </c>
      <c r="B126" s="19" t="s">
        <v>650</v>
      </c>
      <c r="C126" s="16" t="s">
        <v>69</v>
      </c>
      <c r="D126" s="19" t="s">
        <v>664</v>
      </c>
      <c r="E126" s="18" t="s">
        <v>651</v>
      </c>
      <c r="F126" s="19" t="s">
        <v>675</v>
      </c>
      <c r="G126" s="18">
        <v>80</v>
      </c>
      <c r="H126" s="38">
        <v>22.261909409756537</v>
      </c>
      <c r="I126" s="38">
        <v>14.962308067745935</v>
      </c>
      <c r="J126" s="23" t="s">
        <v>667</v>
      </c>
    </row>
    <row r="127" spans="1:10" ht="28.5" customHeight="1" x14ac:dyDescent="0.25">
      <c r="A127" s="16">
        <v>123</v>
      </c>
      <c r="B127" s="19" t="s">
        <v>406</v>
      </c>
      <c r="C127" s="16" t="s">
        <v>69</v>
      </c>
      <c r="D127" s="19" t="s">
        <v>664</v>
      </c>
      <c r="E127" s="18" t="s">
        <v>407</v>
      </c>
      <c r="F127" s="19" t="s">
        <v>675</v>
      </c>
      <c r="G127" s="18">
        <v>50</v>
      </c>
      <c r="H127" s="38">
        <v>17.46</v>
      </c>
      <c r="I127" s="38">
        <v>8.2966011277268201</v>
      </c>
      <c r="J127" s="23" t="s">
        <v>667</v>
      </c>
    </row>
    <row r="128" spans="1:10" ht="28.5" customHeight="1" x14ac:dyDescent="0.25">
      <c r="A128" s="16">
        <v>124</v>
      </c>
      <c r="B128" s="19" t="s">
        <v>277</v>
      </c>
      <c r="C128" s="16" t="s">
        <v>69</v>
      </c>
      <c r="D128" s="19" t="s">
        <v>664</v>
      </c>
      <c r="E128" s="18" t="s">
        <v>278</v>
      </c>
      <c r="F128" s="19" t="s">
        <v>675</v>
      </c>
      <c r="G128" s="18">
        <v>32</v>
      </c>
      <c r="H128" s="38">
        <v>3.26</v>
      </c>
      <c r="I128" s="38">
        <v>12.023320000000002</v>
      </c>
      <c r="J128" s="23" t="s">
        <v>667</v>
      </c>
    </row>
    <row r="129" spans="1:10" ht="28.5" customHeight="1" x14ac:dyDescent="0.25">
      <c r="A129" s="16">
        <v>125</v>
      </c>
      <c r="B129" s="19" t="s">
        <v>594</v>
      </c>
      <c r="C129" s="16" t="s">
        <v>69</v>
      </c>
      <c r="D129" s="19" t="s">
        <v>664</v>
      </c>
      <c r="E129" s="18" t="s">
        <v>595</v>
      </c>
      <c r="F129" s="19" t="s">
        <v>675</v>
      </c>
      <c r="G129" s="18">
        <v>50</v>
      </c>
      <c r="H129" s="38">
        <v>0.26258385618917601</v>
      </c>
      <c r="I129" s="38">
        <v>24.102042181456444</v>
      </c>
      <c r="J129" s="23" t="s">
        <v>667</v>
      </c>
    </row>
    <row r="130" spans="1:10" ht="28.5" customHeight="1" x14ac:dyDescent="0.25">
      <c r="A130" s="16">
        <v>126</v>
      </c>
      <c r="B130" s="19" t="s">
        <v>279</v>
      </c>
      <c r="C130" s="16" t="s">
        <v>69</v>
      </c>
      <c r="D130" s="19" t="s">
        <v>664</v>
      </c>
      <c r="E130" s="18" t="s">
        <v>280</v>
      </c>
      <c r="F130" s="19" t="s">
        <v>675</v>
      </c>
      <c r="G130" s="18">
        <v>50</v>
      </c>
      <c r="H130" s="38">
        <v>16.64</v>
      </c>
      <c r="I130" s="38">
        <v>9.1398694305098367</v>
      </c>
      <c r="J130" s="23" t="s">
        <v>667</v>
      </c>
    </row>
    <row r="131" spans="1:10" ht="28.5" customHeight="1" x14ac:dyDescent="0.25">
      <c r="A131" s="16">
        <v>127</v>
      </c>
      <c r="B131" s="19" t="s">
        <v>281</v>
      </c>
      <c r="C131" s="16" t="s">
        <v>69</v>
      </c>
      <c r="D131" s="19" t="s">
        <v>664</v>
      </c>
      <c r="E131" s="18" t="s">
        <v>282</v>
      </c>
      <c r="F131" s="19" t="s">
        <v>675</v>
      </c>
      <c r="G131" s="18">
        <v>12.6</v>
      </c>
      <c r="H131" s="38">
        <v>4.38</v>
      </c>
      <c r="I131" s="38">
        <v>2.2518839720889856</v>
      </c>
      <c r="J131" s="23" t="s">
        <v>667</v>
      </c>
    </row>
    <row r="132" spans="1:10" ht="28.5" customHeight="1" x14ac:dyDescent="0.25">
      <c r="A132" s="16">
        <v>128</v>
      </c>
      <c r="B132" s="19" t="s">
        <v>166</v>
      </c>
      <c r="C132" s="16" t="s">
        <v>69</v>
      </c>
      <c r="D132" s="19" t="s">
        <v>664</v>
      </c>
      <c r="E132" s="18" t="s">
        <v>167</v>
      </c>
      <c r="F132" s="19" t="s">
        <v>675</v>
      </c>
      <c r="G132" s="18">
        <v>50</v>
      </c>
      <c r="H132" s="38">
        <v>17.75</v>
      </c>
      <c r="I132" s="38">
        <v>7.7030118399999994</v>
      </c>
      <c r="J132" s="23" t="s">
        <v>667</v>
      </c>
    </row>
    <row r="133" spans="1:10" ht="28.5" customHeight="1" x14ac:dyDescent="0.25">
      <c r="A133" s="16">
        <v>129</v>
      </c>
      <c r="B133" s="19" t="s">
        <v>581</v>
      </c>
      <c r="C133" s="16" t="s">
        <v>69</v>
      </c>
      <c r="D133" s="19" t="s">
        <v>664</v>
      </c>
      <c r="E133" s="18" t="s">
        <v>501</v>
      </c>
      <c r="F133" s="19" t="s">
        <v>675</v>
      </c>
      <c r="G133" s="18">
        <v>120</v>
      </c>
      <c r="H133" s="38">
        <v>56.161025490541633</v>
      </c>
      <c r="I133" s="38">
        <v>21.400836344777364</v>
      </c>
      <c r="J133" s="23" t="s">
        <v>667</v>
      </c>
    </row>
    <row r="134" spans="1:10" ht="28.5" customHeight="1" x14ac:dyDescent="0.25">
      <c r="A134" s="16">
        <v>130</v>
      </c>
      <c r="B134" s="19" t="s">
        <v>273</v>
      </c>
      <c r="C134" s="16" t="s">
        <v>69</v>
      </c>
      <c r="D134" s="19" t="s">
        <v>664</v>
      </c>
      <c r="E134" s="18" t="s">
        <v>274</v>
      </c>
      <c r="F134" s="19" t="s">
        <v>682</v>
      </c>
      <c r="G134" s="18">
        <v>36</v>
      </c>
      <c r="H134" s="38">
        <v>11.43</v>
      </c>
      <c r="I134" s="38">
        <v>4.9833600000000011</v>
      </c>
      <c r="J134" s="23" t="s">
        <v>667</v>
      </c>
    </row>
    <row r="135" spans="1:10" ht="28.5" customHeight="1" x14ac:dyDescent="0.25">
      <c r="A135" s="16">
        <v>131</v>
      </c>
      <c r="B135" s="19" t="s">
        <v>452</v>
      </c>
      <c r="C135" s="16" t="s">
        <v>69</v>
      </c>
      <c r="D135" s="19" t="s">
        <v>664</v>
      </c>
      <c r="E135" s="18" t="s">
        <v>453</v>
      </c>
      <c r="F135" s="19" t="s">
        <v>675</v>
      </c>
      <c r="G135" s="18">
        <v>80.5</v>
      </c>
      <c r="H135" s="38">
        <v>28.69</v>
      </c>
      <c r="I135" s="38">
        <v>12.7343411361918</v>
      </c>
      <c r="J135" s="23" t="s">
        <v>667</v>
      </c>
    </row>
    <row r="136" spans="1:10" ht="28.5" customHeight="1" x14ac:dyDescent="0.25">
      <c r="A136" s="16">
        <v>132</v>
      </c>
      <c r="B136" s="19" t="s">
        <v>269</v>
      </c>
      <c r="C136" s="16" t="s">
        <v>69</v>
      </c>
      <c r="D136" s="19" t="s">
        <v>664</v>
      </c>
      <c r="E136" s="18" t="s">
        <v>270</v>
      </c>
      <c r="F136" s="19" t="s">
        <v>683</v>
      </c>
      <c r="G136" s="18">
        <v>20</v>
      </c>
      <c r="H136" s="38">
        <v>4.2700000000000005</v>
      </c>
      <c r="I136" s="38">
        <v>3.5528651473663886</v>
      </c>
      <c r="J136" s="23" t="s">
        <v>667</v>
      </c>
    </row>
    <row r="137" spans="1:10" ht="28.5" customHeight="1" x14ac:dyDescent="0.25">
      <c r="A137" s="16">
        <v>133</v>
      </c>
      <c r="B137" s="19" t="s">
        <v>271</v>
      </c>
      <c r="C137" s="16" t="s">
        <v>69</v>
      </c>
      <c r="D137" s="19" t="s">
        <v>664</v>
      </c>
      <c r="E137" s="18" t="s">
        <v>272</v>
      </c>
      <c r="F137" s="19" t="s">
        <v>683</v>
      </c>
      <c r="G137" s="18">
        <v>80</v>
      </c>
      <c r="H137" s="38">
        <v>25.93</v>
      </c>
      <c r="I137" s="38">
        <v>14.871317000000001</v>
      </c>
      <c r="J137" s="23" t="s">
        <v>667</v>
      </c>
    </row>
    <row r="138" spans="1:10" ht="28.5" customHeight="1" x14ac:dyDescent="0.25">
      <c r="A138" s="16">
        <v>134</v>
      </c>
      <c r="B138" s="19" t="s">
        <v>590</v>
      </c>
      <c r="C138" s="16" t="s">
        <v>69</v>
      </c>
      <c r="D138" s="19" t="s">
        <v>664</v>
      </c>
      <c r="E138" s="18" t="s">
        <v>591</v>
      </c>
      <c r="F138" s="19" t="s">
        <v>683</v>
      </c>
      <c r="G138" s="18">
        <v>80.5</v>
      </c>
      <c r="H138" s="38">
        <v>29.1</v>
      </c>
      <c r="I138" s="38">
        <v>7.9234749999999998</v>
      </c>
      <c r="J138" s="23" t="s">
        <v>667</v>
      </c>
    </row>
    <row r="139" spans="1:10" ht="28.5" customHeight="1" x14ac:dyDescent="0.25">
      <c r="A139" s="16">
        <v>135</v>
      </c>
      <c r="B139" s="19" t="s">
        <v>195</v>
      </c>
      <c r="C139" s="16" t="s">
        <v>69</v>
      </c>
      <c r="D139" s="19" t="s">
        <v>664</v>
      </c>
      <c r="E139" s="18" t="s">
        <v>196</v>
      </c>
      <c r="F139" s="19" t="s">
        <v>676</v>
      </c>
      <c r="G139" s="18">
        <v>20</v>
      </c>
      <c r="H139" s="38">
        <v>5.96</v>
      </c>
      <c r="I139" s="38">
        <v>4.3655195534122271</v>
      </c>
      <c r="J139" s="25"/>
    </row>
    <row r="140" spans="1:10" ht="28.5" customHeight="1" x14ac:dyDescent="0.25">
      <c r="A140" s="16">
        <v>136</v>
      </c>
      <c r="B140" s="19" t="s">
        <v>189</v>
      </c>
      <c r="C140" s="16" t="s">
        <v>69</v>
      </c>
      <c r="D140" s="19" t="s">
        <v>664</v>
      </c>
      <c r="E140" s="18" t="s">
        <v>190</v>
      </c>
      <c r="F140" s="19" t="s">
        <v>673</v>
      </c>
      <c r="G140" s="18">
        <v>16.3</v>
      </c>
      <c r="H140" s="38">
        <v>4.42</v>
      </c>
      <c r="I140" s="38">
        <v>2.0369600000000005</v>
      </c>
      <c r="J140" s="25"/>
    </row>
    <row r="141" spans="1:10" ht="28.5" customHeight="1" x14ac:dyDescent="0.25">
      <c r="A141" s="16">
        <v>137</v>
      </c>
      <c r="B141" s="19" t="s">
        <v>552</v>
      </c>
      <c r="C141" s="16" t="s">
        <v>69</v>
      </c>
      <c r="D141" s="19" t="s">
        <v>664</v>
      </c>
      <c r="E141" s="18" t="s">
        <v>553</v>
      </c>
      <c r="F141" s="19" t="s">
        <v>673</v>
      </c>
      <c r="G141" s="18">
        <v>16.3</v>
      </c>
      <c r="H141" s="38">
        <v>5.4278831317138811</v>
      </c>
      <c r="I141" s="38">
        <v>1.0746444537695186</v>
      </c>
      <c r="J141" s="25"/>
    </row>
    <row r="142" spans="1:10" ht="28.5" customHeight="1" x14ac:dyDescent="0.25">
      <c r="A142" s="16">
        <v>138</v>
      </c>
      <c r="B142" s="19" t="s">
        <v>543</v>
      </c>
      <c r="C142" s="16" t="s">
        <v>69</v>
      </c>
      <c r="D142" s="19" t="s">
        <v>664</v>
      </c>
      <c r="E142" s="18" t="s">
        <v>544</v>
      </c>
      <c r="F142" s="19" t="s">
        <v>673</v>
      </c>
      <c r="G142" s="18">
        <v>4.0999999999999996</v>
      </c>
      <c r="H142" s="38">
        <v>1.8794950931838517</v>
      </c>
      <c r="I142" s="38" t="s">
        <v>665</v>
      </c>
      <c r="J142" s="25"/>
    </row>
    <row r="143" spans="1:10" ht="28.5" customHeight="1" x14ac:dyDescent="0.25">
      <c r="A143" s="16">
        <v>139</v>
      </c>
      <c r="B143" s="19" t="s">
        <v>549</v>
      </c>
      <c r="C143" s="16" t="s">
        <v>69</v>
      </c>
      <c r="D143" s="19" t="s">
        <v>664</v>
      </c>
      <c r="E143" s="18" t="s">
        <v>548</v>
      </c>
      <c r="F143" s="19" t="s">
        <v>673</v>
      </c>
      <c r="G143" s="18">
        <v>12.6</v>
      </c>
      <c r="H143" s="38">
        <v>3.6999999999999997</v>
      </c>
      <c r="I143" s="38">
        <v>0.97806079671233337</v>
      </c>
      <c r="J143" s="25"/>
    </row>
    <row r="144" spans="1:10" ht="28.5" customHeight="1" x14ac:dyDescent="0.25">
      <c r="A144" s="16">
        <v>140</v>
      </c>
      <c r="B144" s="19" t="s">
        <v>492</v>
      </c>
      <c r="C144" s="16" t="s">
        <v>69</v>
      </c>
      <c r="D144" s="19" t="s">
        <v>664</v>
      </c>
      <c r="E144" s="18" t="s">
        <v>493</v>
      </c>
      <c r="F144" s="19" t="s">
        <v>673</v>
      </c>
      <c r="G144" s="18">
        <v>8</v>
      </c>
      <c r="H144" s="38">
        <v>1.4730500192207847</v>
      </c>
      <c r="I144" s="38">
        <v>2.4991095821631117</v>
      </c>
      <c r="J144" s="25"/>
    </row>
    <row r="145" spans="1:10" ht="28.5" customHeight="1" x14ac:dyDescent="0.25">
      <c r="A145" s="16">
        <v>141</v>
      </c>
      <c r="B145" s="19" t="s">
        <v>626</v>
      </c>
      <c r="C145" s="16" t="s">
        <v>69</v>
      </c>
      <c r="D145" s="19" t="s">
        <v>664</v>
      </c>
      <c r="E145" s="18" t="s">
        <v>627</v>
      </c>
      <c r="F145" s="19" t="s">
        <v>673</v>
      </c>
      <c r="G145" s="18">
        <v>5</v>
      </c>
      <c r="H145" s="38">
        <v>1.0681476040967661</v>
      </c>
      <c r="I145" s="38">
        <v>1.6908898910550723</v>
      </c>
      <c r="J145" s="25"/>
    </row>
    <row r="146" spans="1:10" ht="28.5" customHeight="1" x14ac:dyDescent="0.25">
      <c r="A146" s="16">
        <v>142</v>
      </c>
      <c r="B146" s="19" t="s">
        <v>529</v>
      </c>
      <c r="C146" s="16" t="s">
        <v>69</v>
      </c>
      <c r="D146" s="19" t="s">
        <v>664</v>
      </c>
      <c r="E146" s="18" t="s">
        <v>530</v>
      </c>
      <c r="F146" s="19" t="s">
        <v>673</v>
      </c>
      <c r="G146" s="18">
        <v>4.0999999999999996</v>
      </c>
      <c r="H146" s="38">
        <v>1.4258371086685928</v>
      </c>
      <c r="I146" s="38" t="s">
        <v>665</v>
      </c>
      <c r="J146" s="25"/>
    </row>
    <row r="147" spans="1:10" ht="28.5" customHeight="1" x14ac:dyDescent="0.25">
      <c r="A147" s="16">
        <v>143</v>
      </c>
      <c r="B147" s="19" t="s">
        <v>171</v>
      </c>
      <c r="C147" s="17" t="s">
        <v>69</v>
      </c>
      <c r="D147" s="19" t="s">
        <v>664</v>
      </c>
      <c r="E147" s="18" t="s">
        <v>172</v>
      </c>
      <c r="F147" s="19" t="s">
        <v>673</v>
      </c>
      <c r="G147" s="18">
        <v>1.8</v>
      </c>
      <c r="H147" s="38">
        <v>0.23</v>
      </c>
      <c r="I147" s="38">
        <v>1.5284800000000001</v>
      </c>
      <c r="J147" s="28" t="s">
        <v>671</v>
      </c>
    </row>
    <row r="148" spans="1:10" ht="28.5" customHeight="1" x14ac:dyDescent="0.25">
      <c r="A148" s="16">
        <v>144</v>
      </c>
      <c r="B148" s="19" t="s">
        <v>83</v>
      </c>
      <c r="C148" s="17" t="s">
        <v>69</v>
      </c>
      <c r="D148" s="19" t="s">
        <v>664</v>
      </c>
      <c r="E148" s="18" t="s">
        <v>84</v>
      </c>
      <c r="F148" s="19" t="s">
        <v>673</v>
      </c>
      <c r="G148" s="18">
        <v>1.6</v>
      </c>
      <c r="H148" s="38">
        <v>0.44</v>
      </c>
      <c r="I148" s="38">
        <v>1.1444200000000002</v>
      </c>
      <c r="J148" s="28" t="s">
        <v>671</v>
      </c>
    </row>
    <row r="149" spans="1:10" ht="28.5" customHeight="1" x14ac:dyDescent="0.25">
      <c r="A149" s="16">
        <v>145</v>
      </c>
      <c r="B149" s="19" t="s">
        <v>360</v>
      </c>
      <c r="C149" s="17" t="s">
        <v>69</v>
      </c>
      <c r="D149" s="19" t="s">
        <v>664</v>
      </c>
      <c r="E149" s="18" t="s">
        <v>361</v>
      </c>
      <c r="F149" s="19" t="s">
        <v>673</v>
      </c>
      <c r="G149" s="18">
        <v>2.5</v>
      </c>
      <c r="H149" s="38">
        <v>0.53</v>
      </c>
      <c r="I149" s="38">
        <v>1.9441599999999999</v>
      </c>
      <c r="J149" s="28" t="s">
        <v>671</v>
      </c>
    </row>
    <row r="150" spans="1:10" ht="28.5" customHeight="1" x14ac:dyDescent="0.25">
      <c r="A150" s="16">
        <v>146</v>
      </c>
      <c r="B150" s="19" t="s">
        <v>85</v>
      </c>
      <c r="C150" s="17" t="s">
        <v>69</v>
      </c>
      <c r="D150" s="19" t="s">
        <v>664</v>
      </c>
      <c r="E150" s="18" t="s">
        <v>86</v>
      </c>
      <c r="F150" s="19" t="s">
        <v>673</v>
      </c>
      <c r="G150" s="18">
        <v>2.5</v>
      </c>
      <c r="H150" s="38">
        <v>0.88</v>
      </c>
      <c r="I150" s="38">
        <v>1.6193600000000001</v>
      </c>
      <c r="J150" s="28" t="s">
        <v>671</v>
      </c>
    </row>
    <row r="151" spans="1:10" ht="28.5" customHeight="1" x14ac:dyDescent="0.25">
      <c r="A151" s="16">
        <v>147</v>
      </c>
      <c r="B151" s="19" t="s">
        <v>473</v>
      </c>
      <c r="C151" s="17" t="s">
        <v>69</v>
      </c>
      <c r="D151" s="19" t="s">
        <v>664</v>
      </c>
      <c r="E151" s="18" t="s">
        <v>474</v>
      </c>
      <c r="F151" s="19" t="s">
        <v>673</v>
      </c>
      <c r="G151" s="18">
        <v>2.5</v>
      </c>
      <c r="H151" s="38">
        <v>0.87221658475507757</v>
      </c>
      <c r="I151" s="38">
        <v>1.5960130093472882</v>
      </c>
      <c r="J151" s="28" t="s">
        <v>671</v>
      </c>
    </row>
    <row r="152" spans="1:10" ht="28.5" customHeight="1" x14ac:dyDescent="0.25">
      <c r="A152" s="16">
        <v>148</v>
      </c>
      <c r="B152" s="19" t="s">
        <v>422</v>
      </c>
      <c r="C152" s="17" t="s">
        <v>69</v>
      </c>
      <c r="D152" s="19" t="s">
        <v>664</v>
      </c>
      <c r="E152" s="18" t="s">
        <v>423</v>
      </c>
      <c r="F152" s="19" t="s">
        <v>673</v>
      </c>
      <c r="G152" s="18">
        <v>2.5</v>
      </c>
      <c r="H152" s="38">
        <v>0.18428165345666878</v>
      </c>
      <c r="I152" s="38">
        <v>2.2649866255922118</v>
      </c>
      <c r="J152" s="28" t="s">
        <v>671</v>
      </c>
    </row>
    <row r="153" spans="1:10" ht="28.5" customHeight="1" x14ac:dyDescent="0.25">
      <c r="A153" s="16">
        <v>149</v>
      </c>
      <c r="B153" s="19" t="s">
        <v>380</v>
      </c>
      <c r="C153" s="17" t="s">
        <v>69</v>
      </c>
      <c r="D153" s="19" t="s">
        <v>664</v>
      </c>
      <c r="E153" s="18" t="s">
        <v>381</v>
      </c>
      <c r="F153" s="19" t="s">
        <v>673</v>
      </c>
      <c r="G153" s="18">
        <v>2.5</v>
      </c>
      <c r="H153" s="38">
        <v>0.12909941241966205</v>
      </c>
      <c r="I153" s="38">
        <v>2.3161957452745536</v>
      </c>
      <c r="J153" s="28" t="s">
        <v>671</v>
      </c>
    </row>
    <row r="154" spans="1:10" ht="28.5" customHeight="1" x14ac:dyDescent="0.25">
      <c r="A154" s="16">
        <v>150</v>
      </c>
      <c r="B154" s="19" t="s">
        <v>424</v>
      </c>
      <c r="C154" s="17" t="s">
        <v>69</v>
      </c>
      <c r="D154" s="19" t="s">
        <v>664</v>
      </c>
      <c r="E154" s="18" t="s">
        <v>425</v>
      </c>
      <c r="F154" s="19" t="s">
        <v>673</v>
      </c>
      <c r="G154" s="18">
        <v>1</v>
      </c>
      <c r="H154" s="38">
        <v>0.14283558997166534</v>
      </c>
      <c r="I154" s="38">
        <v>0.84184857250629463</v>
      </c>
      <c r="J154" s="28" t="s">
        <v>671</v>
      </c>
    </row>
    <row r="155" spans="1:10" ht="28.5" customHeight="1" x14ac:dyDescent="0.25">
      <c r="A155" s="16">
        <v>151</v>
      </c>
      <c r="B155" s="19" t="s">
        <v>412</v>
      </c>
      <c r="C155" s="17" t="s">
        <v>69</v>
      </c>
      <c r="D155" s="19" t="s">
        <v>664</v>
      </c>
      <c r="E155" s="18" t="s">
        <v>413</v>
      </c>
      <c r="F155" s="19" t="s">
        <v>673</v>
      </c>
      <c r="G155" s="18">
        <v>1.6</v>
      </c>
      <c r="H155" s="38">
        <v>0.45429040022856043</v>
      </c>
      <c r="I155" s="38">
        <v>0.96575850858789625</v>
      </c>
      <c r="J155" s="28" t="s">
        <v>671</v>
      </c>
    </row>
    <row r="156" spans="1:10" ht="28.5" customHeight="1" x14ac:dyDescent="0.25">
      <c r="A156" s="16">
        <v>152</v>
      </c>
      <c r="B156" s="19" t="s">
        <v>487</v>
      </c>
      <c r="C156" s="17" t="s">
        <v>69</v>
      </c>
      <c r="D156" s="19" t="s">
        <v>664</v>
      </c>
      <c r="E156" s="18" t="s">
        <v>488</v>
      </c>
      <c r="F156" s="19" t="s">
        <v>673</v>
      </c>
      <c r="G156" s="18">
        <v>2.5</v>
      </c>
      <c r="H156" s="38">
        <v>0.62596714972245793</v>
      </c>
      <c r="I156" s="38">
        <v>1.8461024850575591</v>
      </c>
      <c r="J156" s="28" t="s">
        <v>671</v>
      </c>
    </row>
    <row r="157" spans="1:10" ht="28.5" customHeight="1" x14ac:dyDescent="0.25">
      <c r="A157" s="16">
        <v>153</v>
      </c>
      <c r="B157" s="19" t="s">
        <v>414</v>
      </c>
      <c r="C157" s="17" t="s">
        <v>69</v>
      </c>
      <c r="D157" s="19" t="s">
        <v>664</v>
      </c>
      <c r="E157" s="18" t="s">
        <v>415</v>
      </c>
      <c r="F157" s="19" t="s">
        <v>673</v>
      </c>
      <c r="G157" s="18">
        <v>2.5</v>
      </c>
      <c r="H157" s="38">
        <v>3.4410808171878569</v>
      </c>
      <c r="I157" s="38" t="s">
        <v>665</v>
      </c>
      <c r="J157" s="28" t="s">
        <v>671</v>
      </c>
    </row>
    <row r="158" spans="1:10" ht="28.5" customHeight="1" x14ac:dyDescent="0.25">
      <c r="A158" s="16">
        <v>154</v>
      </c>
      <c r="B158" s="19" t="s">
        <v>362</v>
      </c>
      <c r="C158" s="17" t="s">
        <v>69</v>
      </c>
      <c r="D158" s="19" t="s">
        <v>664</v>
      </c>
      <c r="E158" s="18" t="s">
        <v>363</v>
      </c>
      <c r="F158" s="19" t="s">
        <v>673</v>
      </c>
      <c r="G158" s="18">
        <v>2.5</v>
      </c>
      <c r="H158" s="38">
        <v>0.34169202412993299</v>
      </c>
      <c r="I158" s="38">
        <v>2.0656598016074224</v>
      </c>
      <c r="J158" s="28" t="s">
        <v>671</v>
      </c>
    </row>
    <row r="159" spans="1:10" ht="28.5" customHeight="1" x14ac:dyDescent="0.25">
      <c r="A159" s="16">
        <v>155</v>
      </c>
      <c r="B159" s="19" t="s">
        <v>87</v>
      </c>
      <c r="C159" s="17" t="s">
        <v>69</v>
      </c>
      <c r="D159" s="19" t="s">
        <v>664</v>
      </c>
      <c r="E159" s="18" t="s">
        <v>88</v>
      </c>
      <c r="F159" s="19" t="s">
        <v>673</v>
      </c>
      <c r="G159" s="18">
        <v>1.8</v>
      </c>
      <c r="H159" s="38">
        <v>0.2</v>
      </c>
      <c r="I159" s="38">
        <v>1.5650200000000003</v>
      </c>
      <c r="J159" s="28" t="s">
        <v>671</v>
      </c>
    </row>
    <row r="160" spans="1:10" ht="28.5" customHeight="1" x14ac:dyDescent="0.25">
      <c r="A160" s="16">
        <v>156</v>
      </c>
      <c r="B160" s="19" t="s">
        <v>173</v>
      </c>
      <c r="C160" s="17" t="s">
        <v>69</v>
      </c>
      <c r="D160" s="19" t="s">
        <v>664</v>
      </c>
      <c r="E160" s="18" t="s">
        <v>174</v>
      </c>
      <c r="F160" s="19" t="s">
        <v>673</v>
      </c>
      <c r="G160" s="18">
        <v>1.6</v>
      </c>
      <c r="H160" s="38">
        <v>0.23</v>
      </c>
      <c r="I160" s="38">
        <v>1.3411000000000002</v>
      </c>
      <c r="J160" s="28" t="s">
        <v>671</v>
      </c>
    </row>
    <row r="161" spans="1:10" ht="28.5" customHeight="1" x14ac:dyDescent="0.25">
      <c r="A161" s="16">
        <v>157</v>
      </c>
      <c r="B161" s="19" t="s">
        <v>364</v>
      </c>
      <c r="C161" s="17" t="s">
        <v>69</v>
      </c>
      <c r="D161" s="19" t="s">
        <v>664</v>
      </c>
      <c r="E161" s="18" t="s">
        <v>365</v>
      </c>
      <c r="F161" s="19" t="s">
        <v>673</v>
      </c>
      <c r="G161" s="18">
        <v>1.6</v>
      </c>
      <c r="H161" s="38">
        <v>0.1299298924673262</v>
      </c>
      <c r="I161" s="38">
        <v>1.4339650597903215</v>
      </c>
      <c r="J161" s="28" t="s">
        <v>671</v>
      </c>
    </row>
    <row r="162" spans="1:10" ht="28.5" customHeight="1" x14ac:dyDescent="0.25">
      <c r="A162" s="16">
        <v>158</v>
      </c>
      <c r="B162" s="19" t="s">
        <v>600</v>
      </c>
      <c r="C162" s="17" t="s">
        <v>69</v>
      </c>
      <c r="D162" s="19" t="s">
        <v>664</v>
      </c>
      <c r="E162" s="18" t="s">
        <v>601</v>
      </c>
      <c r="F162" s="19" t="s">
        <v>673</v>
      </c>
      <c r="G162" s="18">
        <v>0.56000000000000005</v>
      </c>
      <c r="H162" s="38">
        <v>0.03</v>
      </c>
      <c r="I162" s="38">
        <v>0.51782400000000006</v>
      </c>
      <c r="J162" s="28" t="s">
        <v>671</v>
      </c>
    </row>
    <row r="163" spans="1:10" ht="28.5" customHeight="1" x14ac:dyDescent="0.25">
      <c r="A163" s="16">
        <v>159</v>
      </c>
      <c r="B163" s="19" t="s">
        <v>464</v>
      </c>
      <c r="C163" s="17" t="s">
        <v>69</v>
      </c>
      <c r="D163" s="19" t="s">
        <v>664</v>
      </c>
      <c r="E163" s="18" t="s">
        <v>465</v>
      </c>
      <c r="F163" s="19" t="s">
        <v>673</v>
      </c>
      <c r="G163" s="18">
        <v>2.5</v>
      </c>
      <c r="H163" s="38">
        <v>1.99</v>
      </c>
      <c r="I163" s="38" t="s">
        <v>665</v>
      </c>
      <c r="J163" s="28" t="s">
        <v>671</v>
      </c>
    </row>
    <row r="164" spans="1:10" ht="28.5" customHeight="1" x14ac:dyDescent="0.25">
      <c r="A164" s="16">
        <v>160</v>
      </c>
      <c r="B164" s="19" t="s">
        <v>139</v>
      </c>
      <c r="C164" s="17" t="s">
        <v>69</v>
      </c>
      <c r="D164" s="19" t="s">
        <v>664</v>
      </c>
      <c r="E164" s="18" t="s">
        <v>140</v>
      </c>
      <c r="F164" s="19" t="s">
        <v>673</v>
      </c>
      <c r="G164" s="18">
        <v>2</v>
      </c>
      <c r="H164" s="38">
        <v>0.09</v>
      </c>
      <c r="I164" s="38">
        <v>0.89088000000000012</v>
      </c>
      <c r="J164" s="25"/>
    </row>
    <row r="165" spans="1:10" ht="28.5" customHeight="1" x14ac:dyDescent="0.25">
      <c r="A165" s="16">
        <v>161</v>
      </c>
      <c r="B165" s="19" t="s">
        <v>382</v>
      </c>
      <c r="C165" s="17" t="s">
        <v>69</v>
      </c>
      <c r="D165" s="19" t="s">
        <v>664</v>
      </c>
      <c r="E165" s="18" t="s">
        <v>383</v>
      </c>
      <c r="F165" s="19" t="s">
        <v>673</v>
      </c>
      <c r="G165" s="18">
        <v>4.0999999999999996</v>
      </c>
      <c r="H165" s="38">
        <v>0.75547999999999993</v>
      </c>
      <c r="I165" s="38">
        <v>0.89145654079940817</v>
      </c>
      <c r="J165" s="25"/>
    </row>
    <row r="166" spans="1:10" ht="28.5" customHeight="1" x14ac:dyDescent="0.25">
      <c r="A166" s="16">
        <v>162</v>
      </c>
      <c r="B166" s="19" t="s">
        <v>199</v>
      </c>
      <c r="C166" s="17" t="s">
        <v>69</v>
      </c>
      <c r="D166" s="19" t="s">
        <v>664</v>
      </c>
      <c r="E166" s="18" t="s">
        <v>200</v>
      </c>
      <c r="F166" s="19" t="s">
        <v>673</v>
      </c>
      <c r="G166" s="18">
        <v>5</v>
      </c>
      <c r="H166" s="38">
        <v>0.37</v>
      </c>
      <c r="I166" s="38">
        <v>2.0581399999999999</v>
      </c>
      <c r="J166" s="25"/>
    </row>
    <row r="167" spans="1:10" ht="28.5" customHeight="1" x14ac:dyDescent="0.25">
      <c r="A167" s="16">
        <v>163</v>
      </c>
      <c r="B167" s="19" t="s">
        <v>624</v>
      </c>
      <c r="C167" s="17" t="s">
        <v>69</v>
      </c>
      <c r="D167" s="19" t="s">
        <v>664</v>
      </c>
      <c r="E167" s="18" t="s">
        <v>625</v>
      </c>
      <c r="F167" s="19" t="s">
        <v>673</v>
      </c>
      <c r="G167" s="18">
        <v>8</v>
      </c>
      <c r="H167" s="38">
        <v>2.5200779224615348</v>
      </c>
      <c r="I167" s="38">
        <v>1.665362114419932</v>
      </c>
      <c r="J167" s="25"/>
    </row>
    <row r="168" spans="1:10" ht="28.5" customHeight="1" x14ac:dyDescent="0.25">
      <c r="A168" s="16">
        <v>164</v>
      </c>
      <c r="B168" s="19" t="s">
        <v>628</v>
      </c>
      <c r="C168" s="17" t="s">
        <v>69</v>
      </c>
      <c r="D168" s="19" t="s">
        <v>664</v>
      </c>
      <c r="E168" s="18" t="s">
        <v>629</v>
      </c>
      <c r="F168" s="19" t="s">
        <v>673</v>
      </c>
      <c r="G168" s="18">
        <v>12.6</v>
      </c>
      <c r="H168" s="38">
        <v>2.0414299075525109</v>
      </c>
      <c r="I168" s="38">
        <v>4.4504407571352331</v>
      </c>
      <c r="J168" s="25"/>
    </row>
    <row r="169" spans="1:10" ht="28.5" customHeight="1" x14ac:dyDescent="0.25">
      <c r="A169" s="16">
        <v>165</v>
      </c>
      <c r="B169" s="19" t="s">
        <v>291</v>
      </c>
      <c r="C169" s="17" t="s">
        <v>69</v>
      </c>
      <c r="D169" s="19" t="s">
        <v>664</v>
      </c>
      <c r="E169" s="18" t="s">
        <v>292</v>
      </c>
      <c r="F169" s="19" t="s">
        <v>673</v>
      </c>
      <c r="G169" s="18">
        <v>5</v>
      </c>
      <c r="H169" s="38">
        <v>1.67</v>
      </c>
      <c r="I169" s="38">
        <v>0.94067693265664387</v>
      </c>
      <c r="J169" s="25"/>
    </row>
    <row r="170" spans="1:10" ht="28.5" customHeight="1" x14ac:dyDescent="0.25">
      <c r="A170" s="16">
        <v>166</v>
      </c>
      <c r="B170" s="19" t="s">
        <v>384</v>
      </c>
      <c r="C170" s="17" t="s">
        <v>69</v>
      </c>
      <c r="D170" s="19" t="s">
        <v>664</v>
      </c>
      <c r="E170" s="18" t="s">
        <v>385</v>
      </c>
      <c r="F170" s="19" t="s">
        <v>673</v>
      </c>
      <c r="G170" s="18">
        <v>3.5</v>
      </c>
      <c r="H170" s="38">
        <v>0.15</v>
      </c>
      <c r="I170" s="38">
        <v>0.86656243346404249</v>
      </c>
      <c r="J170" s="25"/>
    </row>
    <row r="171" spans="1:10" ht="28.5" customHeight="1" x14ac:dyDescent="0.25">
      <c r="A171" s="16">
        <v>167</v>
      </c>
      <c r="B171" s="19" t="s">
        <v>386</v>
      </c>
      <c r="C171" s="17" t="s">
        <v>69</v>
      </c>
      <c r="D171" s="19" t="s">
        <v>664</v>
      </c>
      <c r="E171" s="18" t="s">
        <v>387</v>
      </c>
      <c r="F171" s="19" t="s">
        <v>673</v>
      </c>
      <c r="G171" s="18">
        <v>3.2</v>
      </c>
      <c r="H171" s="38">
        <v>0.52</v>
      </c>
      <c r="I171" s="38">
        <v>1.1571324928210105</v>
      </c>
      <c r="J171" s="25"/>
    </row>
    <row r="172" spans="1:10" ht="28.5" customHeight="1" x14ac:dyDescent="0.25">
      <c r="A172" s="16">
        <v>168</v>
      </c>
      <c r="B172" s="19" t="s">
        <v>205</v>
      </c>
      <c r="C172" s="17" t="s">
        <v>69</v>
      </c>
      <c r="D172" s="19" t="s">
        <v>664</v>
      </c>
      <c r="E172" s="18" t="s">
        <v>206</v>
      </c>
      <c r="F172" s="19" t="s">
        <v>673</v>
      </c>
      <c r="G172" s="18">
        <v>4.0999999999999996</v>
      </c>
      <c r="H172" s="38">
        <v>0.98</v>
      </c>
      <c r="I172" s="38">
        <v>0.93979081683958732</v>
      </c>
      <c r="J172" s="25"/>
    </row>
    <row r="173" spans="1:10" ht="28.5" customHeight="1" x14ac:dyDescent="0.25">
      <c r="A173" s="16">
        <v>169</v>
      </c>
      <c r="B173" s="19" t="s">
        <v>622</v>
      </c>
      <c r="C173" s="17" t="s">
        <v>69</v>
      </c>
      <c r="D173" s="19" t="s">
        <v>664</v>
      </c>
      <c r="E173" s="18" t="s">
        <v>623</v>
      </c>
      <c r="F173" s="19" t="s">
        <v>673</v>
      </c>
      <c r="G173" s="18">
        <v>6.5</v>
      </c>
      <c r="H173" s="38">
        <v>1.25</v>
      </c>
      <c r="I173" s="38">
        <v>0.72884784828831162</v>
      </c>
      <c r="J173" s="25"/>
    </row>
    <row r="174" spans="1:10" ht="28.5" customHeight="1" x14ac:dyDescent="0.25">
      <c r="A174" s="16">
        <v>170</v>
      </c>
      <c r="B174" s="19" t="s">
        <v>207</v>
      </c>
      <c r="C174" s="17" t="s">
        <v>69</v>
      </c>
      <c r="D174" s="19" t="s">
        <v>664</v>
      </c>
      <c r="E174" s="18" t="s">
        <v>208</v>
      </c>
      <c r="F174" s="19" t="s">
        <v>673</v>
      </c>
      <c r="G174" s="18">
        <v>4.0999999999999996</v>
      </c>
      <c r="H174" s="38">
        <v>0.32</v>
      </c>
      <c r="I174" s="38">
        <v>1.3012419654737657</v>
      </c>
      <c r="J174" s="25"/>
    </row>
    <row r="175" spans="1:10" ht="28.5" customHeight="1" x14ac:dyDescent="0.25">
      <c r="A175" s="16">
        <v>171</v>
      </c>
      <c r="B175" s="19" t="s">
        <v>388</v>
      </c>
      <c r="C175" s="17" t="s">
        <v>69</v>
      </c>
      <c r="D175" s="19" t="s">
        <v>664</v>
      </c>
      <c r="E175" s="18" t="s">
        <v>389</v>
      </c>
      <c r="F175" s="19" t="s">
        <v>673</v>
      </c>
      <c r="G175" s="18">
        <v>8</v>
      </c>
      <c r="H175" s="38">
        <v>1.1600000000000001</v>
      </c>
      <c r="I175" s="38">
        <v>2.8193200000000003</v>
      </c>
      <c r="J175" s="25"/>
    </row>
    <row r="176" spans="1:10" ht="28.5" customHeight="1" x14ac:dyDescent="0.25">
      <c r="A176" s="16">
        <v>172</v>
      </c>
      <c r="B176" s="19" t="s">
        <v>554</v>
      </c>
      <c r="C176" s="17" t="s">
        <v>69</v>
      </c>
      <c r="D176" s="19" t="s">
        <v>664</v>
      </c>
      <c r="E176" s="18" t="s">
        <v>555</v>
      </c>
      <c r="F176" s="19" t="s">
        <v>673</v>
      </c>
      <c r="G176" s="18">
        <v>20</v>
      </c>
      <c r="H176" s="38">
        <v>10.11</v>
      </c>
      <c r="I176" s="38" t="s">
        <v>665</v>
      </c>
      <c r="J176" s="25"/>
    </row>
    <row r="177" spans="1:10" ht="28.5" customHeight="1" x14ac:dyDescent="0.25">
      <c r="A177" s="16">
        <v>173</v>
      </c>
      <c r="B177" s="19" t="s">
        <v>175</v>
      </c>
      <c r="C177" s="17" t="s">
        <v>69</v>
      </c>
      <c r="D177" s="19" t="s">
        <v>664</v>
      </c>
      <c r="E177" s="18" t="s">
        <v>176</v>
      </c>
      <c r="F177" s="19" t="s">
        <v>673</v>
      </c>
      <c r="G177" s="18">
        <v>1.6</v>
      </c>
      <c r="H177" s="38">
        <v>0.3</v>
      </c>
      <c r="I177" s="38">
        <v>1.2788400000000002</v>
      </c>
      <c r="J177" s="28" t="s">
        <v>671</v>
      </c>
    </row>
    <row r="178" spans="1:10" ht="28.5" customHeight="1" x14ac:dyDescent="0.25">
      <c r="A178" s="16">
        <v>174</v>
      </c>
      <c r="B178" s="19" t="s">
        <v>89</v>
      </c>
      <c r="C178" s="17" t="s">
        <v>69</v>
      </c>
      <c r="D178" s="19" t="s">
        <v>664</v>
      </c>
      <c r="E178" s="18" t="s">
        <v>90</v>
      </c>
      <c r="F178" s="19" t="s">
        <v>673</v>
      </c>
      <c r="G178" s="18">
        <v>1.6</v>
      </c>
      <c r="H178" s="38">
        <v>0.2</v>
      </c>
      <c r="I178" s="38">
        <v>1.3659400000000002</v>
      </c>
      <c r="J178" s="28" t="s">
        <v>671</v>
      </c>
    </row>
    <row r="179" spans="1:10" ht="28.5" customHeight="1" x14ac:dyDescent="0.25">
      <c r="A179" s="16">
        <v>175</v>
      </c>
      <c r="B179" s="19" t="s">
        <v>466</v>
      </c>
      <c r="C179" s="17" t="s">
        <v>69</v>
      </c>
      <c r="D179" s="19" t="s">
        <v>664</v>
      </c>
      <c r="E179" s="18" t="s">
        <v>467</v>
      </c>
      <c r="F179" s="19" t="s">
        <v>673</v>
      </c>
      <c r="G179" s="18">
        <v>2.5</v>
      </c>
      <c r="H179" s="38">
        <v>1.4497662959273734</v>
      </c>
      <c r="I179" s="38">
        <v>0.59931687737939754</v>
      </c>
      <c r="J179" s="28" t="s">
        <v>671</v>
      </c>
    </row>
    <row r="180" spans="1:10" ht="28.5" customHeight="1" x14ac:dyDescent="0.25">
      <c r="A180" s="16">
        <v>176</v>
      </c>
      <c r="B180" s="19" t="s">
        <v>91</v>
      </c>
      <c r="C180" s="17" t="s">
        <v>69</v>
      </c>
      <c r="D180" s="19" t="s">
        <v>664</v>
      </c>
      <c r="E180" s="18" t="s">
        <v>92</v>
      </c>
      <c r="F180" s="19" t="s">
        <v>673</v>
      </c>
      <c r="G180" s="18">
        <v>4</v>
      </c>
      <c r="H180" s="38">
        <v>0.13</v>
      </c>
      <c r="I180" s="38">
        <v>3.7724600000000001</v>
      </c>
      <c r="J180" s="28" t="s">
        <v>671</v>
      </c>
    </row>
    <row r="181" spans="1:10" ht="28.5" customHeight="1" x14ac:dyDescent="0.25">
      <c r="A181" s="16">
        <v>177</v>
      </c>
      <c r="B181" s="19" t="s">
        <v>93</v>
      </c>
      <c r="C181" s="17" t="s">
        <v>69</v>
      </c>
      <c r="D181" s="19" t="s">
        <v>664</v>
      </c>
      <c r="E181" s="18" t="s">
        <v>94</v>
      </c>
      <c r="F181" s="19" t="s">
        <v>673</v>
      </c>
      <c r="G181" s="18">
        <v>2.5</v>
      </c>
      <c r="H181" s="38">
        <v>0.24</v>
      </c>
      <c r="I181" s="38">
        <v>2.20458</v>
      </c>
      <c r="J181" s="28" t="s">
        <v>671</v>
      </c>
    </row>
    <row r="182" spans="1:10" ht="28.5" customHeight="1" x14ac:dyDescent="0.25">
      <c r="A182" s="16">
        <v>178</v>
      </c>
      <c r="B182" s="19" t="s">
        <v>177</v>
      </c>
      <c r="C182" s="17" t="s">
        <v>69</v>
      </c>
      <c r="D182" s="19" t="s">
        <v>664</v>
      </c>
      <c r="E182" s="18" t="s">
        <v>178</v>
      </c>
      <c r="F182" s="19" t="s">
        <v>673</v>
      </c>
      <c r="G182" s="18">
        <v>2.5</v>
      </c>
      <c r="H182" s="38">
        <v>0.13</v>
      </c>
      <c r="I182" s="38">
        <v>2.3138600000000005</v>
      </c>
      <c r="J182" s="28" t="s">
        <v>671</v>
      </c>
    </row>
    <row r="183" spans="1:10" ht="28.5" customHeight="1" x14ac:dyDescent="0.25">
      <c r="A183" s="16">
        <v>179</v>
      </c>
      <c r="B183" s="19" t="s">
        <v>95</v>
      </c>
      <c r="C183" s="17" t="s">
        <v>69</v>
      </c>
      <c r="D183" s="19" t="s">
        <v>664</v>
      </c>
      <c r="E183" s="18" t="s">
        <v>96</v>
      </c>
      <c r="F183" s="19" t="s">
        <v>673</v>
      </c>
      <c r="G183" s="18">
        <v>1.8</v>
      </c>
      <c r="H183" s="38">
        <v>0.16</v>
      </c>
      <c r="I183" s="38">
        <v>1.5919400000000004</v>
      </c>
      <c r="J183" s="28" t="s">
        <v>671</v>
      </c>
    </row>
    <row r="184" spans="1:10" ht="28.5" customHeight="1" x14ac:dyDescent="0.25">
      <c r="A184" s="16">
        <v>180</v>
      </c>
      <c r="B184" s="19" t="s">
        <v>606</v>
      </c>
      <c r="C184" s="17" t="s">
        <v>69</v>
      </c>
      <c r="D184" s="19" t="s">
        <v>664</v>
      </c>
      <c r="E184" s="18" t="s">
        <v>607</v>
      </c>
      <c r="F184" s="19" t="s">
        <v>673</v>
      </c>
      <c r="G184" s="18">
        <v>2.5</v>
      </c>
      <c r="H184" s="38">
        <v>0.19568531564483091</v>
      </c>
      <c r="I184" s="38">
        <v>2.2454040270815971</v>
      </c>
      <c r="J184" s="28" t="s">
        <v>671</v>
      </c>
    </row>
    <row r="185" spans="1:10" ht="28.5" customHeight="1" x14ac:dyDescent="0.25">
      <c r="A185" s="16">
        <v>181</v>
      </c>
      <c r="B185" s="19" t="s">
        <v>97</v>
      </c>
      <c r="C185" s="17" t="s">
        <v>69</v>
      </c>
      <c r="D185" s="19" t="s">
        <v>664</v>
      </c>
      <c r="E185" s="18" t="s">
        <v>98</v>
      </c>
      <c r="F185" s="19" t="s">
        <v>673</v>
      </c>
      <c r="G185" s="18">
        <v>1.6</v>
      </c>
      <c r="H185" s="38">
        <v>0.12</v>
      </c>
      <c r="I185" s="38">
        <v>1.4476800000000001</v>
      </c>
      <c r="J185" s="28" t="s">
        <v>671</v>
      </c>
    </row>
    <row r="186" spans="1:10" ht="28.5" customHeight="1" x14ac:dyDescent="0.25">
      <c r="A186" s="16">
        <v>182</v>
      </c>
      <c r="B186" s="19" t="s">
        <v>99</v>
      </c>
      <c r="C186" s="17" t="s">
        <v>69</v>
      </c>
      <c r="D186" s="19" t="s">
        <v>664</v>
      </c>
      <c r="E186" s="18" t="s">
        <v>100</v>
      </c>
      <c r="F186" s="19" t="s">
        <v>673</v>
      </c>
      <c r="G186" s="18">
        <v>2.5</v>
      </c>
      <c r="H186" s="38">
        <v>0.12</v>
      </c>
      <c r="I186" s="38">
        <v>2.32464</v>
      </c>
      <c r="J186" s="28" t="s">
        <v>671</v>
      </c>
    </row>
    <row r="187" spans="1:10" ht="28.5" customHeight="1" x14ac:dyDescent="0.25">
      <c r="A187" s="16">
        <v>183</v>
      </c>
      <c r="B187" s="19" t="s">
        <v>420</v>
      </c>
      <c r="C187" s="17" t="s">
        <v>69</v>
      </c>
      <c r="D187" s="19" t="s">
        <v>664</v>
      </c>
      <c r="E187" s="18" t="s">
        <v>421</v>
      </c>
      <c r="F187" s="19" t="s">
        <v>673</v>
      </c>
      <c r="G187" s="18">
        <v>2.5</v>
      </c>
      <c r="H187" s="38">
        <v>0.4764431952148856</v>
      </c>
      <c r="I187" s="38">
        <v>1.993860714840586</v>
      </c>
      <c r="J187" s="28" t="s">
        <v>671</v>
      </c>
    </row>
    <row r="188" spans="1:10" ht="28.5" customHeight="1" x14ac:dyDescent="0.25">
      <c r="A188" s="16">
        <v>184</v>
      </c>
      <c r="B188" s="19" t="s">
        <v>211</v>
      </c>
      <c r="C188" s="17" t="s">
        <v>69</v>
      </c>
      <c r="D188" s="19" t="s">
        <v>664</v>
      </c>
      <c r="E188" s="18" t="s">
        <v>212</v>
      </c>
      <c r="F188" s="19" t="s">
        <v>673</v>
      </c>
      <c r="G188" s="18">
        <v>8</v>
      </c>
      <c r="H188" s="38">
        <v>2.84</v>
      </c>
      <c r="I188" s="38">
        <v>1.4308978569167703</v>
      </c>
      <c r="J188" s="25"/>
    </row>
    <row r="189" spans="1:10" ht="28.5" customHeight="1" x14ac:dyDescent="0.25">
      <c r="A189" s="16">
        <v>185</v>
      </c>
      <c r="B189" s="19" t="s">
        <v>213</v>
      </c>
      <c r="C189" s="17" t="s">
        <v>69</v>
      </c>
      <c r="D189" s="19" t="s">
        <v>664</v>
      </c>
      <c r="E189" s="18" t="s">
        <v>214</v>
      </c>
      <c r="F189" s="19" t="s">
        <v>673</v>
      </c>
      <c r="G189" s="18">
        <v>3.2</v>
      </c>
      <c r="H189" s="38">
        <v>0.45</v>
      </c>
      <c r="I189" s="38">
        <v>1.245711550712304</v>
      </c>
      <c r="J189" s="25"/>
    </row>
    <row r="190" spans="1:10" ht="28.5" customHeight="1" x14ac:dyDescent="0.25">
      <c r="A190" s="16">
        <v>186</v>
      </c>
      <c r="B190" s="19" t="s">
        <v>630</v>
      </c>
      <c r="C190" s="17" t="s">
        <v>69</v>
      </c>
      <c r="D190" s="19" t="s">
        <v>664</v>
      </c>
      <c r="E190" s="18" t="s">
        <v>631</v>
      </c>
      <c r="F190" s="19" t="s">
        <v>673</v>
      </c>
      <c r="G190" s="18">
        <v>8</v>
      </c>
      <c r="H190" s="38">
        <v>0.78462691398038387</v>
      </c>
      <c r="I190" s="38">
        <v>3.2600066026001087</v>
      </c>
      <c r="J190" s="25"/>
    </row>
    <row r="191" spans="1:10" ht="28.5" customHeight="1" x14ac:dyDescent="0.25">
      <c r="A191" s="16">
        <v>187</v>
      </c>
      <c r="B191" s="19" t="s">
        <v>215</v>
      </c>
      <c r="C191" s="17" t="s">
        <v>69</v>
      </c>
      <c r="D191" s="19" t="s">
        <v>664</v>
      </c>
      <c r="E191" s="18" t="s">
        <v>216</v>
      </c>
      <c r="F191" s="19" t="s">
        <v>673</v>
      </c>
      <c r="G191" s="18">
        <v>4.3</v>
      </c>
      <c r="H191" s="38">
        <v>0.74</v>
      </c>
      <c r="I191" s="38">
        <v>1.183083378830039</v>
      </c>
      <c r="J191" s="25"/>
    </row>
    <row r="192" spans="1:10" ht="28.5" customHeight="1" x14ac:dyDescent="0.25">
      <c r="A192" s="16">
        <v>188</v>
      </c>
      <c r="B192" s="19" t="s">
        <v>217</v>
      </c>
      <c r="C192" s="17" t="s">
        <v>69</v>
      </c>
      <c r="D192" s="19" t="s">
        <v>664</v>
      </c>
      <c r="E192" s="18" t="s">
        <v>186</v>
      </c>
      <c r="F192" s="19" t="s">
        <v>673</v>
      </c>
      <c r="G192" s="18">
        <v>5</v>
      </c>
      <c r="H192" s="38">
        <v>1</v>
      </c>
      <c r="I192" s="38">
        <v>1.508</v>
      </c>
      <c r="J192" s="25"/>
    </row>
    <row r="193" spans="1:10" ht="28.5" customHeight="1" x14ac:dyDescent="0.25">
      <c r="A193" s="16">
        <v>189</v>
      </c>
      <c r="B193" s="19" t="s">
        <v>558</v>
      </c>
      <c r="C193" s="17" t="s">
        <v>69</v>
      </c>
      <c r="D193" s="19" t="s">
        <v>664</v>
      </c>
      <c r="E193" s="18" t="s">
        <v>559</v>
      </c>
      <c r="F193" s="19" t="s">
        <v>673</v>
      </c>
      <c r="G193" s="18">
        <v>12.6</v>
      </c>
      <c r="H193" s="38">
        <v>2.9156986709974633</v>
      </c>
      <c r="I193" s="38">
        <v>2.836137040350629</v>
      </c>
      <c r="J193" s="25"/>
    </row>
    <row r="194" spans="1:10" ht="28.5" customHeight="1" x14ac:dyDescent="0.25">
      <c r="A194" s="16">
        <v>190</v>
      </c>
      <c r="B194" s="19" t="s">
        <v>392</v>
      </c>
      <c r="C194" s="17" t="s">
        <v>69</v>
      </c>
      <c r="D194" s="19" t="s">
        <v>664</v>
      </c>
      <c r="E194" s="18" t="s">
        <v>393</v>
      </c>
      <c r="F194" s="19" t="s">
        <v>673</v>
      </c>
      <c r="G194" s="18">
        <v>4.0999999999999996</v>
      </c>
      <c r="H194" s="38">
        <v>0.45972999999999997</v>
      </c>
      <c r="I194" s="38">
        <v>1.1857884468484921</v>
      </c>
      <c r="J194" s="25"/>
    </row>
    <row r="195" spans="1:10" ht="28.5" customHeight="1" x14ac:dyDescent="0.25">
      <c r="A195" s="16">
        <v>191</v>
      </c>
      <c r="B195" s="19" t="s">
        <v>295</v>
      </c>
      <c r="C195" s="17" t="s">
        <v>69</v>
      </c>
      <c r="D195" s="19" t="s">
        <v>664</v>
      </c>
      <c r="E195" s="18" t="s">
        <v>296</v>
      </c>
      <c r="F195" s="19" t="s">
        <v>673</v>
      </c>
      <c r="G195" s="18">
        <v>6.5</v>
      </c>
      <c r="H195" s="38">
        <v>3.38</v>
      </c>
      <c r="I195" s="38" t="s">
        <v>665</v>
      </c>
      <c r="J195" s="25"/>
    </row>
    <row r="196" spans="1:10" ht="28.5" customHeight="1" x14ac:dyDescent="0.25">
      <c r="A196" s="16">
        <v>192</v>
      </c>
      <c r="B196" s="19" t="s">
        <v>508</v>
      </c>
      <c r="C196" s="17" t="s">
        <v>69</v>
      </c>
      <c r="D196" s="19" t="s">
        <v>664</v>
      </c>
      <c r="E196" s="18" t="s">
        <v>501</v>
      </c>
      <c r="F196" s="19" t="s">
        <v>673</v>
      </c>
      <c r="G196" s="18">
        <v>20</v>
      </c>
      <c r="H196" s="38">
        <v>8.5388534996123475</v>
      </c>
      <c r="I196" s="38">
        <v>1.8199439523597416</v>
      </c>
      <c r="J196" s="25"/>
    </row>
    <row r="197" spans="1:10" ht="28.5" customHeight="1" x14ac:dyDescent="0.25">
      <c r="A197" s="16">
        <v>193</v>
      </c>
      <c r="B197" s="19" t="s">
        <v>521</v>
      </c>
      <c r="C197" s="17" t="s">
        <v>69</v>
      </c>
      <c r="D197" s="19" t="s">
        <v>664</v>
      </c>
      <c r="E197" s="18" t="s">
        <v>522</v>
      </c>
      <c r="F197" s="19" t="s">
        <v>673</v>
      </c>
      <c r="G197" s="18">
        <v>8</v>
      </c>
      <c r="H197" s="38">
        <v>1.5184956606919964</v>
      </c>
      <c r="I197" s="38">
        <v>2.1810929092560367</v>
      </c>
      <c r="J197" s="25"/>
    </row>
    <row r="198" spans="1:10" ht="28.5" customHeight="1" x14ac:dyDescent="0.25">
      <c r="A198" s="16">
        <v>194</v>
      </c>
      <c r="B198" s="19" t="s">
        <v>436</v>
      </c>
      <c r="C198" s="17" t="s">
        <v>69</v>
      </c>
      <c r="D198" s="19" t="s">
        <v>664</v>
      </c>
      <c r="E198" s="18" t="s">
        <v>437</v>
      </c>
      <c r="F198" s="19" t="s">
        <v>673</v>
      </c>
      <c r="G198" s="18">
        <v>8</v>
      </c>
      <c r="H198" s="38">
        <v>2.66</v>
      </c>
      <c r="I198" s="38">
        <v>1.3031200000000001</v>
      </c>
      <c r="J198" s="25"/>
    </row>
    <row r="199" spans="1:10" ht="28.5" customHeight="1" x14ac:dyDescent="0.25">
      <c r="A199" s="16">
        <v>195</v>
      </c>
      <c r="B199" s="19" t="s">
        <v>220</v>
      </c>
      <c r="C199" s="17" t="s">
        <v>69</v>
      </c>
      <c r="D199" s="19" t="s">
        <v>664</v>
      </c>
      <c r="E199" s="18" t="s">
        <v>221</v>
      </c>
      <c r="F199" s="19" t="s">
        <v>673</v>
      </c>
      <c r="G199" s="18">
        <v>5</v>
      </c>
      <c r="H199" s="38">
        <v>0.19</v>
      </c>
      <c r="I199" s="38">
        <v>2.3272131868824997</v>
      </c>
      <c r="J199" s="25"/>
    </row>
    <row r="200" spans="1:10" ht="28.5" customHeight="1" x14ac:dyDescent="0.25">
      <c r="A200" s="16">
        <v>196</v>
      </c>
      <c r="B200" s="19" t="s">
        <v>222</v>
      </c>
      <c r="C200" s="17" t="s">
        <v>69</v>
      </c>
      <c r="D200" s="19" t="s">
        <v>664</v>
      </c>
      <c r="E200" s="18" t="s">
        <v>223</v>
      </c>
      <c r="F200" s="19" t="s">
        <v>673</v>
      </c>
      <c r="G200" s="18">
        <v>5.8</v>
      </c>
      <c r="H200" s="38">
        <v>0.56999999999999995</v>
      </c>
      <c r="I200" s="38">
        <v>1.4340179754196987</v>
      </c>
      <c r="J200" s="25"/>
    </row>
    <row r="201" spans="1:10" ht="28.5" customHeight="1" x14ac:dyDescent="0.25">
      <c r="A201" s="16">
        <v>197</v>
      </c>
      <c r="B201" s="19" t="s">
        <v>636</v>
      </c>
      <c r="C201" s="17" t="s">
        <v>69</v>
      </c>
      <c r="D201" s="19" t="s">
        <v>664</v>
      </c>
      <c r="E201" s="18" t="s">
        <v>637</v>
      </c>
      <c r="F201" s="19" t="s">
        <v>673</v>
      </c>
      <c r="G201" s="18">
        <v>5</v>
      </c>
      <c r="H201" s="38">
        <v>0.53244117991201434</v>
      </c>
      <c r="I201" s="38">
        <v>1.9058945850416507</v>
      </c>
      <c r="J201" s="25"/>
    </row>
    <row r="202" spans="1:10" ht="28.5" customHeight="1" x14ac:dyDescent="0.25">
      <c r="A202" s="16">
        <v>198</v>
      </c>
      <c r="B202" s="19" t="s">
        <v>224</v>
      </c>
      <c r="C202" s="17" t="s">
        <v>69</v>
      </c>
      <c r="D202" s="19" t="s">
        <v>664</v>
      </c>
      <c r="E202" s="18" t="s">
        <v>225</v>
      </c>
      <c r="F202" s="19" t="s">
        <v>673</v>
      </c>
      <c r="G202" s="18">
        <v>3.4000000000000004</v>
      </c>
      <c r="H202" s="38">
        <v>0.3</v>
      </c>
      <c r="I202" s="38">
        <v>1.4710673648369195</v>
      </c>
      <c r="J202" s="25"/>
    </row>
    <row r="203" spans="1:10" ht="28.5" customHeight="1" x14ac:dyDescent="0.25">
      <c r="A203" s="16">
        <v>199</v>
      </c>
      <c r="B203" s="19" t="s">
        <v>228</v>
      </c>
      <c r="C203" s="17" t="s">
        <v>69</v>
      </c>
      <c r="D203" s="19" t="s">
        <v>664</v>
      </c>
      <c r="E203" s="18" t="s">
        <v>229</v>
      </c>
      <c r="F203" s="19" t="s">
        <v>673</v>
      </c>
      <c r="G203" s="18">
        <v>5</v>
      </c>
      <c r="H203" s="38">
        <v>1.62</v>
      </c>
      <c r="I203" s="38">
        <v>1.5590981591987121</v>
      </c>
      <c r="J203" s="25"/>
    </row>
    <row r="204" spans="1:10" ht="28.5" customHeight="1" x14ac:dyDescent="0.25">
      <c r="A204" s="16">
        <v>200</v>
      </c>
      <c r="B204" s="19" t="s">
        <v>101</v>
      </c>
      <c r="C204" s="17" t="s">
        <v>69</v>
      </c>
      <c r="D204" s="19" t="s">
        <v>664</v>
      </c>
      <c r="E204" s="18" t="s">
        <v>102</v>
      </c>
      <c r="F204" s="19" t="s">
        <v>673</v>
      </c>
      <c r="G204" s="18">
        <v>2.5</v>
      </c>
      <c r="H204" s="38">
        <v>0.11</v>
      </c>
      <c r="I204" s="38">
        <v>2.3339200000000004</v>
      </c>
      <c r="J204" s="28" t="s">
        <v>671</v>
      </c>
    </row>
    <row r="205" spans="1:10" ht="28.5" customHeight="1" x14ac:dyDescent="0.25">
      <c r="A205" s="16">
        <v>201</v>
      </c>
      <c r="B205" s="19" t="s">
        <v>614</v>
      </c>
      <c r="C205" s="17" t="s">
        <v>69</v>
      </c>
      <c r="D205" s="19" t="s">
        <v>664</v>
      </c>
      <c r="E205" s="18" t="s">
        <v>615</v>
      </c>
      <c r="F205" s="19" t="s">
        <v>673</v>
      </c>
      <c r="G205" s="18">
        <v>1.6</v>
      </c>
      <c r="H205" s="38">
        <v>0.09</v>
      </c>
      <c r="I205" s="38">
        <v>1.4755200000000002</v>
      </c>
      <c r="J205" s="28" t="s">
        <v>671</v>
      </c>
    </row>
    <row r="206" spans="1:10" ht="28.5" customHeight="1" x14ac:dyDescent="0.25">
      <c r="A206" s="16">
        <v>202</v>
      </c>
      <c r="B206" s="19" t="s">
        <v>179</v>
      </c>
      <c r="C206" s="17" t="s">
        <v>69</v>
      </c>
      <c r="D206" s="19" t="s">
        <v>664</v>
      </c>
      <c r="E206" s="18" t="s">
        <v>180</v>
      </c>
      <c r="F206" s="19" t="s">
        <v>673</v>
      </c>
      <c r="G206" s="18">
        <v>2.5</v>
      </c>
      <c r="H206" s="38">
        <v>0.06</v>
      </c>
      <c r="I206" s="38">
        <v>1.2603200000000001</v>
      </c>
      <c r="J206" s="28" t="s">
        <v>671</v>
      </c>
    </row>
    <row r="207" spans="1:10" ht="28.5" customHeight="1" x14ac:dyDescent="0.25">
      <c r="A207" s="16">
        <v>203</v>
      </c>
      <c r="B207" s="19" t="s">
        <v>368</v>
      </c>
      <c r="C207" s="17" t="s">
        <v>69</v>
      </c>
      <c r="D207" s="19" t="s">
        <v>664</v>
      </c>
      <c r="E207" s="18" t="s">
        <v>369</v>
      </c>
      <c r="F207" s="19" t="s">
        <v>673</v>
      </c>
      <c r="G207" s="18">
        <v>1</v>
      </c>
      <c r="H207" s="38">
        <v>0.11583960144234152</v>
      </c>
      <c r="I207" s="38">
        <v>0.86690084986150717</v>
      </c>
      <c r="J207" s="28" t="s">
        <v>671</v>
      </c>
    </row>
    <row r="208" spans="1:10" ht="28.5" customHeight="1" x14ac:dyDescent="0.25">
      <c r="A208" s="16">
        <v>204</v>
      </c>
      <c r="B208" s="19" t="s">
        <v>610</v>
      </c>
      <c r="C208" s="17" t="s">
        <v>69</v>
      </c>
      <c r="D208" s="19" t="s">
        <v>664</v>
      </c>
      <c r="E208" s="18" t="s">
        <v>611</v>
      </c>
      <c r="F208" s="19" t="s">
        <v>673</v>
      </c>
      <c r="G208" s="18">
        <v>1</v>
      </c>
      <c r="H208" s="38">
        <v>0.36</v>
      </c>
      <c r="I208" s="38">
        <v>0.64032000000000011</v>
      </c>
      <c r="J208" s="28" t="s">
        <v>671</v>
      </c>
    </row>
    <row r="209" spans="1:10" ht="28.5" customHeight="1" x14ac:dyDescent="0.25">
      <c r="A209" s="16">
        <v>205</v>
      </c>
      <c r="B209" s="19" t="s">
        <v>604</v>
      </c>
      <c r="C209" s="17" t="s">
        <v>69</v>
      </c>
      <c r="D209" s="19" t="s">
        <v>664</v>
      </c>
      <c r="E209" s="18" t="s">
        <v>605</v>
      </c>
      <c r="F209" s="19" t="s">
        <v>673</v>
      </c>
      <c r="G209" s="18">
        <v>1.6</v>
      </c>
      <c r="H209" s="38">
        <v>0.1737362308433236</v>
      </c>
      <c r="I209" s="38">
        <v>1.3933127777773959</v>
      </c>
      <c r="J209" s="28" t="s">
        <v>671</v>
      </c>
    </row>
    <row r="210" spans="1:10" ht="28.5" customHeight="1" x14ac:dyDescent="0.25">
      <c r="A210" s="16">
        <v>206</v>
      </c>
      <c r="B210" s="19" t="s">
        <v>479</v>
      </c>
      <c r="C210" s="17" t="s">
        <v>69</v>
      </c>
      <c r="D210" s="19" t="s">
        <v>664</v>
      </c>
      <c r="E210" s="18" t="s">
        <v>480</v>
      </c>
      <c r="F210" s="19" t="s">
        <v>673</v>
      </c>
      <c r="G210" s="18">
        <v>1.6</v>
      </c>
      <c r="H210" s="38">
        <v>0.25834625522796956</v>
      </c>
      <c r="I210" s="38">
        <v>1.3014446751484445</v>
      </c>
      <c r="J210" s="28" t="s">
        <v>671</v>
      </c>
    </row>
    <row r="211" spans="1:10" ht="28.5" customHeight="1" x14ac:dyDescent="0.25">
      <c r="A211" s="16">
        <v>207</v>
      </c>
      <c r="B211" s="19" t="s">
        <v>370</v>
      </c>
      <c r="C211" s="17" t="s">
        <v>69</v>
      </c>
      <c r="D211" s="19" t="s">
        <v>664</v>
      </c>
      <c r="E211" s="18" t="s">
        <v>371</v>
      </c>
      <c r="F211" s="19" t="s">
        <v>673</v>
      </c>
      <c r="G211" s="18">
        <v>1.6</v>
      </c>
      <c r="H211" s="38">
        <v>0.2177932911156816</v>
      </c>
      <c r="I211" s="38">
        <v>1.3569278258446476</v>
      </c>
      <c r="J211" s="28" t="s">
        <v>671</v>
      </c>
    </row>
    <row r="212" spans="1:10" ht="28.5" customHeight="1" x14ac:dyDescent="0.25">
      <c r="A212" s="16">
        <v>208</v>
      </c>
      <c r="B212" s="19" t="s">
        <v>372</v>
      </c>
      <c r="C212" s="17" t="s">
        <v>69</v>
      </c>
      <c r="D212" s="19" t="s">
        <v>664</v>
      </c>
      <c r="E212" s="18" t="s">
        <v>373</v>
      </c>
      <c r="F212" s="19" t="s">
        <v>673</v>
      </c>
      <c r="G212" s="18">
        <v>1.6</v>
      </c>
      <c r="H212" s="38">
        <v>0.68355424555845057</v>
      </c>
      <c r="I212" s="38">
        <v>0.86890166012175807</v>
      </c>
      <c r="J212" s="28" t="s">
        <v>671</v>
      </c>
    </row>
    <row r="213" spans="1:10" ht="28.5" customHeight="1" x14ac:dyDescent="0.25">
      <c r="A213" s="16">
        <v>209</v>
      </c>
      <c r="B213" s="19" t="s">
        <v>103</v>
      </c>
      <c r="C213" s="17" t="s">
        <v>69</v>
      </c>
      <c r="D213" s="19" t="s">
        <v>664</v>
      </c>
      <c r="E213" s="18" t="s">
        <v>104</v>
      </c>
      <c r="F213" s="19" t="s">
        <v>673</v>
      </c>
      <c r="G213" s="18">
        <v>1.6</v>
      </c>
      <c r="H213" s="38">
        <v>0.06</v>
      </c>
      <c r="I213" s="38">
        <v>1.5033600000000003</v>
      </c>
      <c r="J213" s="28" t="s">
        <v>671</v>
      </c>
    </row>
    <row r="214" spans="1:10" ht="28.5" customHeight="1" x14ac:dyDescent="0.25">
      <c r="A214" s="16">
        <v>210</v>
      </c>
      <c r="B214" s="19" t="s">
        <v>183</v>
      </c>
      <c r="C214" s="17" t="s">
        <v>69</v>
      </c>
      <c r="D214" s="19" t="s">
        <v>664</v>
      </c>
      <c r="E214" s="18" t="s">
        <v>184</v>
      </c>
      <c r="F214" s="19" t="s">
        <v>673</v>
      </c>
      <c r="G214" s="18">
        <v>1</v>
      </c>
      <c r="H214" s="38">
        <v>0.41</v>
      </c>
      <c r="I214" s="38">
        <v>0.52792000000000017</v>
      </c>
      <c r="J214" s="28" t="s">
        <v>671</v>
      </c>
    </row>
    <row r="215" spans="1:10" ht="28.5" customHeight="1" x14ac:dyDescent="0.25">
      <c r="A215" s="16">
        <v>211</v>
      </c>
      <c r="B215" s="19" t="s">
        <v>602</v>
      </c>
      <c r="C215" s="17" t="s">
        <v>69</v>
      </c>
      <c r="D215" s="19" t="s">
        <v>664</v>
      </c>
      <c r="E215" s="18" t="s">
        <v>603</v>
      </c>
      <c r="F215" s="19" t="s">
        <v>673</v>
      </c>
      <c r="G215" s="18">
        <v>2.5</v>
      </c>
      <c r="H215" s="38">
        <v>0.49</v>
      </c>
      <c r="I215" s="38">
        <v>1.9767799999999998</v>
      </c>
      <c r="J215" s="28" t="s">
        <v>671</v>
      </c>
    </row>
    <row r="216" spans="1:10" ht="28.5" customHeight="1" x14ac:dyDescent="0.25">
      <c r="A216" s="16">
        <v>212</v>
      </c>
      <c r="B216" s="19" t="s">
        <v>410</v>
      </c>
      <c r="C216" s="17" t="s">
        <v>69</v>
      </c>
      <c r="D216" s="19" t="s">
        <v>664</v>
      </c>
      <c r="E216" s="18" t="s">
        <v>411</v>
      </c>
      <c r="F216" s="19" t="s">
        <v>673</v>
      </c>
      <c r="G216" s="18">
        <v>2.5</v>
      </c>
      <c r="H216" s="38">
        <v>0.69393680095007237</v>
      </c>
      <c r="I216" s="38">
        <v>1.7920266487183329</v>
      </c>
      <c r="J216" s="28" t="s">
        <v>671</v>
      </c>
    </row>
    <row r="217" spans="1:10" ht="28.5" customHeight="1" x14ac:dyDescent="0.25">
      <c r="A217" s="16">
        <v>213</v>
      </c>
      <c r="B217" s="19" t="s">
        <v>426</v>
      </c>
      <c r="C217" s="17" t="s">
        <v>69</v>
      </c>
      <c r="D217" s="19" t="s">
        <v>664</v>
      </c>
      <c r="E217" s="18" t="s">
        <v>427</v>
      </c>
      <c r="F217" s="19" t="s">
        <v>673</v>
      </c>
      <c r="G217" s="18">
        <v>2.5</v>
      </c>
      <c r="H217" s="38">
        <v>0.73470964756869295</v>
      </c>
      <c r="I217" s="38">
        <v>1.6696894470562529</v>
      </c>
      <c r="J217" s="28" t="s">
        <v>671</v>
      </c>
    </row>
    <row r="218" spans="1:10" ht="28.5" customHeight="1" x14ac:dyDescent="0.25">
      <c r="A218" s="16">
        <v>214</v>
      </c>
      <c r="B218" s="19" t="s">
        <v>105</v>
      </c>
      <c r="C218" s="17" t="s">
        <v>69</v>
      </c>
      <c r="D218" s="19" t="s">
        <v>664</v>
      </c>
      <c r="E218" s="18" t="s">
        <v>106</v>
      </c>
      <c r="F218" s="19" t="s">
        <v>673</v>
      </c>
      <c r="G218" s="18">
        <v>1.6</v>
      </c>
      <c r="H218" s="38">
        <v>0.18</v>
      </c>
      <c r="I218" s="38">
        <v>1.3920000000000003</v>
      </c>
      <c r="J218" s="28" t="s">
        <v>671</v>
      </c>
    </row>
    <row r="219" spans="1:10" ht="28.5" customHeight="1" x14ac:dyDescent="0.25">
      <c r="A219" s="16">
        <v>215</v>
      </c>
      <c r="B219" s="19" t="s">
        <v>416</v>
      </c>
      <c r="C219" s="17" t="s">
        <v>69</v>
      </c>
      <c r="D219" s="19" t="s">
        <v>664</v>
      </c>
      <c r="E219" s="18" t="s">
        <v>417</v>
      </c>
      <c r="F219" s="19" t="s">
        <v>673</v>
      </c>
      <c r="G219" s="18">
        <v>2.5</v>
      </c>
      <c r="H219" s="38">
        <v>0.35357198809864998</v>
      </c>
      <c r="I219" s="38">
        <v>1.9543051950444528</v>
      </c>
      <c r="J219" s="28" t="s">
        <v>671</v>
      </c>
    </row>
    <row r="220" spans="1:10" ht="28.5" customHeight="1" x14ac:dyDescent="0.25">
      <c r="A220" s="16">
        <v>216</v>
      </c>
      <c r="B220" s="19" t="s">
        <v>612</v>
      </c>
      <c r="C220" s="17" t="s">
        <v>69</v>
      </c>
      <c r="D220" s="19" t="s">
        <v>664</v>
      </c>
      <c r="E220" s="18" t="s">
        <v>613</v>
      </c>
      <c r="F220" s="19" t="s">
        <v>673</v>
      </c>
      <c r="G220" s="18">
        <v>6.3</v>
      </c>
      <c r="H220" s="38">
        <v>4.01</v>
      </c>
      <c r="I220" s="38">
        <v>2.0422900000000004</v>
      </c>
      <c r="J220" s="28" t="s">
        <v>671</v>
      </c>
    </row>
    <row r="221" spans="1:10" ht="28.5" customHeight="1" x14ac:dyDescent="0.25">
      <c r="A221" s="16">
        <v>217</v>
      </c>
      <c r="B221" s="19" t="s">
        <v>496</v>
      </c>
      <c r="C221" s="17" t="s">
        <v>69</v>
      </c>
      <c r="D221" s="19" t="s">
        <v>664</v>
      </c>
      <c r="E221" s="18" t="s">
        <v>497</v>
      </c>
      <c r="F221" s="19" t="s">
        <v>673</v>
      </c>
      <c r="G221" s="18">
        <v>5</v>
      </c>
      <c r="H221" s="38">
        <v>1.6199999999999999</v>
      </c>
      <c r="I221" s="38">
        <v>0.7425955789951606</v>
      </c>
      <c r="J221" s="25"/>
    </row>
    <row r="222" spans="1:10" ht="28.5" customHeight="1" x14ac:dyDescent="0.25">
      <c r="A222" s="16">
        <v>218</v>
      </c>
      <c r="B222" s="19" t="s">
        <v>141</v>
      </c>
      <c r="C222" s="17" t="s">
        <v>69</v>
      </c>
      <c r="D222" s="19" t="s">
        <v>664</v>
      </c>
      <c r="E222" s="18" t="s">
        <v>142</v>
      </c>
      <c r="F222" s="19" t="s">
        <v>673</v>
      </c>
      <c r="G222" s="18">
        <v>6.5</v>
      </c>
      <c r="H222" s="38">
        <v>1.48</v>
      </c>
      <c r="I222" s="38">
        <v>1.0376600000000002</v>
      </c>
      <c r="J222" s="25"/>
    </row>
    <row r="223" spans="1:10" ht="28.5" customHeight="1" x14ac:dyDescent="0.25">
      <c r="A223" s="16">
        <v>219</v>
      </c>
      <c r="B223" s="19" t="s">
        <v>230</v>
      </c>
      <c r="C223" s="17" t="s">
        <v>69</v>
      </c>
      <c r="D223" s="19" t="s">
        <v>664</v>
      </c>
      <c r="E223" s="18" t="s">
        <v>231</v>
      </c>
      <c r="F223" s="19" t="s">
        <v>673</v>
      </c>
      <c r="G223" s="18">
        <v>4.0999999999999996</v>
      </c>
      <c r="H223" s="38">
        <v>0.18000000000000002</v>
      </c>
      <c r="I223" s="38">
        <v>1.4270571294641627</v>
      </c>
      <c r="J223" s="25"/>
    </row>
    <row r="224" spans="1:10" ht="28.5" customHeight="1" x14ac:dyDescent="0.25">
      <c r="A224" s="16">
        <v>220</v>
      </c>
      <c r="B224" s="19" t="s">
        <v>446</v>
      </c>
      <c r="C224" s="17" t="s">
        <v>69</v>
      </c>
      <c r="D224" s="19" t="s">
        <v>664</v>
      </c>
      <c r="E224" s="18" t="s">
        <v>447</v>
      </c>
      <c r="F224" s="19" t="s">
        <v>673</v>
      </c>
      <c r="G224" s="18">
        <v>6.5</v>
      </c>
      <c r="H224" s="38">
        <v>1.2</v>
      </c>
      <c r="I224" s="38">
        <v>1.4731541868816012</v>
      </c>
      <c r="J224" s="25"/>
    </row>
    <row r="225" spans="1:10" ht="28.5" customHeight="1" x14ac:dyDescent="0.25">
      <c r="A225" s="16">
        <v>221</v>
      </c>
      <c r="B225" s="19" t="s">
        <v>143</v>
      </c>
      <c r="C225" s="17" t="s">
        <v>69</v>
      </c>
      <c r="D225" s="19" t="s">
        <v>664</v>
      </c>
      <c r="E225" s="18" t="s">
        <v>144</v>
      </c>
      <c r="F225" s="19" t="s">
        <v>673</v>
      </c>
      <c r="G225" s="18">
        <v>10.3</v>
      </c>
      <c r="H225" s="38">
        <v>4.72</v>
      </c>
      <c r="I225" s="38" t="s">
        <v>665</v>
      </c>
      <c r="J225" s="25"/>
    </row>
    <row r="226" spans="1:10" ht="28.5" customHeight="1" x14ac:dyDescent="0.25">
      <c r="A226" s="16">
        <v>222</v>
      </c>
      <c r="B226" s="19" t="s">
        <v>444</v>
      </c>
      <c r="C226" s="17" t="s">
        <v>69</v>
      </c>
      <c r="D226" s="19" t="s">
        <v>664</v>
      </c>
      <c r="E226" s="18" t="s">
        <v>445</v>
      </c>
      <c r="F226" s="19" t="s">
        <v>673</v>
      </c>
      <c r="G226" s="18">
        <v>5</v>
      </c>
      <c r="H226" s="38">
        <v>0.61</v>
      </c>
      <c r="I226" s="38">
        <v>2.0513627641443377</v>
      </c>
      <c r="J226" s="25"/>
    </row>
    <row r="227" spans="1:10" ht="28.5" customHeight="1" x14ac:dyDescent="0.25">
      <c r="A227" s="16">
        <v>223</v>
      </c>
      <c r="B227" s="19" t="s">
        <v>539</v>
      </c>
      <c r="C227" s="17" t="s">
        <v>69</v>
      </c>
      <c r="D227" s="19" t="s">
        <v>664</v>
      </c>
      <c r="E227" s="18" t="s">
        <v>540</v>
      </c>
      <c r="F227" s="19" t="s">
        <v>673</v>
      </c>
      <c r="G227" s="18">
        <v>12.6</v>
      </c>
      <c r="H227" s="38">
        <v>5.6349999999999998</v>
      </c>
      <c r="I227" s="38">
        <v>0.15255865702105853</v>
      </c>
      <c r="J227" s="25"/>
    </row>
    <row r="228" spans="1:10" ht="28.5" customHeight="1" x14ac:dyDescent="0.25">
      <c r="A228" s="16">
        <v>224</v>
      </c>
      <c r="B228" s="19" t="s">
        <v>434</v>
      </c>
      <c r="C228" s="17" t="s">
        <v>69</v>
      </c>
      <c r="D228" s="19" t="s">
        <v>664</v>
      </c>
      <c r="E228" s="18" t="s">
        <v>435</v>
      </c>
      <c r="F228" s="19" t="s">
        <v>673</v>
      </c>
      <c r="G228" s="18">
        <v>5.7</v>
      </c>
      <c r="H228" s="38">
        <v>1.28</v>
      </c>
      <c r="I228" s="38">
        <v>1.5336330671212792</v>
      </c>
      <c r="J228" s="25"/>
    </row>
    <row r="229" spans="1:10" ht="28.5" customHeight="1" x14ac:dyDescent="0.25">
      <c r="A229" s="16">
        <v>225</v>
      </c>
      <c r="B229" s="19" t="s">
        <v>568</v>
      </c>
      <c r="C229" s="17" t="s">
        <v>69</v>
      </c>
      <c r="D229" s="19" t="s">
        <v>664</v>
      </c>
      <c r="E229" s="18" t="s">
        <v>569</v>
      </c>
      <c r="F229" s="19" t="s">
        <v>673</v>
      </c>
      <c r="G229" s="18">
        <v>20</v>
      </c>
      <c r="H229" s="38">
        <v>8.1999999999999993</v>
      </c>
      <c r="I229" s="38" t="s">
        <v>665</v>
      </c>
      <c r="J229" s="25"/>
    </row>
    <row r="230" spans="1:10" ht="28.5" customHeight="1" x14ac:dyDescent="0.25">
      <c r="A230" s="16">
        <v>226</v>
      </c>
      <c r="B230" s="19" t="s">
        <v>236</v>
      </c>
      <c r="C230" s="17" t="s">
        <v>69</v>
      </c>
      <c r="D230" s="19" t="s">
        <v>664</v>
      </c>
      <c r="E230" s="18" t="s">
        <v>237</v>
      </c>
      <c r="F230" s="19" t="s">
        <v>673</v>
      </c>
      <c r="G230" s="18">
        <v>5</v>
      </c>
      <c r="H230" s="38">
        <v>0.55000000000000004</v>
      </c>
      <c r="I230" s="38">
        <v>1.8975099612227717</v>
      </c>
      <c r="J230" s="25"/>
    </row>
    <row r="231" spans="1:10" ht="28.5" customHeight="1" x14ac:dyDescent="0.25">
      <c r="A231" s="16">
        <v>227</v>
      </c>
      <c r="B231" s="19" t="s">
        <v>145</v>
      </c>
      <c r="C231" s="17" t="s">
        <v>69</v>
      </c>
      <c r="D231" s="19" t="s">
        <v>664</v>
      </c>
      <c r="E231" s="18" t="s">
        <v>146</v>
      </c>
      <c r="F231" s="19" t="s">
        <v>673</v>
      </c>
      <c r="G231" s="18">
        <v>6.5</v>
      </c>
      <c r="H231" s="38">
        <v>1.5</v>
      </c>
      <c r="I231" s="38">
        <v>1.0377000000000001</v>
      </c>
      <c r="J231" s="25"/>
    </row>
    <row r="232" spans="1:10" ht="28.5" customHeight="1" x14ac:dyDescent="0.25">
      <c r="A232" s="16">
        <v>228</v>
      </c>
      <c r="B232" s="19" t="s">
        <v>620</v>
      </c>
      <c r="C232" s="17" t="s">
        <v>69</v>
      </c>
      <c r="D232" s="19" t="s">
        <v>664</v>
      </c>
      <c r="E232" s="18" t="s">
        <v>621</v>
      </c>
      <c r="F232" s="19" t="s">
        <v>673</v>
      </c>
      <c r="G232" s="18">
        <v>4.0999999999999996</v>
      </c>
      <c r="H232" s="38">
        <v>2.0778926882295741</v>
      </c>
      <c r="I232" s="38" t="s">
        <v>665</v>
      </c>
      <c r="J232" s="25"/>
    </row>
    <row r="233" spans="1:10" ht="28.5" customHeight="1" x14ac:dyDescent="0.25">
      <c r="A233" s="16">
        <v>229</v>
      </c>
      <c r="B233" s="19" t="s">
        <v>306</v>
      </c>
      <c r="C233" s="17" t="s">
        <v>69</v>
      </c>
      <c r="D233" s="19" t="s">
        <v>664</v>
      </c>
      <c r="E233" s="18" t="s">
        <v>307</v>
      </c>
      <c r="F233" s="19" t="s">
        <v>673</v>
      </c>
      <c r="G233" s="18">
        <v>4.3</v>
      </c>
      <c r="H233" s="38">
        <v>1.42</v>
      </c>
      <c r="I233" s="38">
        <v>0.44652585191122957</v>
      </c>
      <c r="J233" s="25"/>
    </row>
    <row r="234" spans="1:10" ht="28.5" customHeight="1" x14ac:dyDescent="0.25">
      <c r="A234" s="16">
        <v>230</v>
      </c>
      <c r="B234" s="19" t="s">
        <v>308</v>
      </c>
      <c r="C234" s="17" t="s">
        <v>69</v>
      </c>
      <c r="D234" s="19" t="s">
        <v>664</v>
      </c>
      <c r="E234" s="18" t="s">
        <v>309</v>
      </c>
      <c r="F234" s="19" t="s">
        <v>673</v>
      </c>
      <c r="G234" s="18">
        <v>3.2</v>
      </c>
      <c r="H234" s="38">
        <v>1.83</v>
      </c>
      <c r="I234" s="38" t="s">
        <v>665</v>
      </c>
      <c r="J234" s="25"/>
    </row>
    <row r="235" spans="1:10" ht="28.5" customHeight="1" x14ac:dyDescent="0.25">
      <c r="A235" s="16">
        <v>231</v>
      </c>
      <c r="B235" s="19" t="s">
        <v>310</v>
      </c>
      <c r="C235" s="17" t="s">
        <v>69</v>
      </c>
      <c r="D235" s="19" t="s">
        <v>664</v>
      </c>
      <c r="E235" s="18" t="s">
        <v>311</v>
      </c>
      <c r="F235" s="19" t="s">
        <v>673</v>
      </c>
      <c r="G235" s="18">
        <v>6.5</v>
      </c>
      <c r="H235" s="38">
        <v>4.9000000000000004</v>
      </c>
      <c r="I235" s="38" t="s">
        <v>665</v>
      </c>
      <c r="J235" s="25"/>
    </row>
    <row r="236" spans="1:10" ht="28.5" customHeight="1" x14ac:dyDescent="0.25">
      <c r="A236" s="16">
        <v>232</v>
      </c>
      <c r="B236" s="19" t="s">
        <v>147</v>
      </c>
      <c r="C236" s="17" t="s">
        <v>69</v>
      </c>
      <c r="D236" s="19" t="s">
        <v>664</v>
      </c>
      <c r="E236" s="18" t="s">
        <v>148</v>
      </c>
      <c r="F236" s="19" t="s">
        <v>673</v>
      </c>
      <c r="G236" s="18">
        <v>5</v>
      </c>
      <c r="H236" s="38">
        <v>0.18</v>
      </c>
      <c r="I236" s="38">
        <v>2.2671600000000001</v>
      </c>
      <c r="J236" s="25"/>
    </row>
    <row r="237" spans="1:10" ht="28.5" customHeight="1" x14ac:dyDescent="0.25">
      <c r="A237" s="16">
        <v>233</v>
      </c>
      <c r="B237" s="19" t="s">
        <v>238</v>
      </c>
      <c r="C237" s="17" t="s">
        <v>69</v>
      </c>
      <c r="D237" s="19" t="s">
        <v>664</v>
      </c>
      <c r="E237" s="18" t="s">
        <v>239</v>
      </c>
      <c r="F237" s="19" t="s">
        <v>673</v>
      </c>
      <c r="G237" s="18">
        <v>2</v>
      </c>
      <c r="H237" s="38">
        <v>0.54</v>
      </c>
      <c r="I237" s="38">
        <v>0.58543613603466294</v>
      </c>
      <c r="J237" s="25"/>
    </row>
    <row r="238" spans="1:10" ht="28.5" customHeight="1" x14ac:dyDescent="0.25">
      <c r="A238" s="16">
        <v>234</v>
      </c>
      <c r="B238" s="19" t="s">
        <v>240</v>
      </c>
      <c r="C238" s="17" t="s">
        <v>69</v>
      </c>
      <c r="D238" s="19" t="s">
        <v>664</v>
      </c>
      <c r="E238" s="18" t="s">
        <v>241</v>
      </c>
      <c r="F238" s="19" t="s">
        <v>673</v>
      </c>
      <c r="G238" s="18">
        <v>4.0999999999999996</v>
      </c>
      <c r="H238" s="38">
        <v>0.39</v>
      </c>
      <c r="I238" s="38">
        <v>1.2599264116838578</v>
      </c>
      <c r="J238" s="25"/>
    </row>
    <row r="239" spans="1:10" ht="28.5" customHeight="1" x14ac:dyDescent="0.25">
      <c r="A239" s="16">
        <v>235</v>
      </c>
      <c r="B239" s="19" t="s">
        <v>432</v>
      </c>
      <c r="C239" s="17" t="s">
        <v>69</v>
      </c>
      <c r="D239" s="19" t="s">
        <v>664</v>
      </c>
      <c r="E239" s="18" t="s">
        <v>433</v>
      </c>
      <c r="F239" s="19" t="s">
        <v>673</v>
      </c>
      <c r="G239" s="18">
        <v>5</v>
      </c>
      <c r="H239" s="38">
        <v>0.36</v>
      </c>
      <c r="I239" s="38">
        <v>2.2082859172867755</v>
      </c>
      <c r="J239" s="25"/>
    </row>
    <row r="240" spans="1:10" ht="28.5" customHeight="1" x14ac:dyDescent="0.25">
      <c r="A240" s="16">
        <v>236</v>
      </c>
      <c r="B240" s="19" t="s">
        <v>440</v>
      </c>
      <c r="C240" s="17" t="s">
        <v>69</v>
      </c>
      <c r="D240" s="19" t="s">
        <v>664</v>
      </c>
      <c r="E240" s="18" t="s">
        <v>441</v>
      </c>
      <c r="F240" s="19" t="s">
        <v>673</v>
      </c>
      <c r="G240" s="18">
        <v>11.2</v>
      </c>
      <c r="H240" s="38">
        <v>4.03</v>
      </c>
      <c r="I240" s="38">
        <v>1.8793792051583313</v>
      </c>
      <c r="J240" s="25"/>
    </row>
    <row r="241" spans="1:10" ht="28.5" customHeight="1" x14ac:dyDescent="0.25">
      <c r="A241" s="16">
        <v>237</v>
      </c>
      <c r="B241" s="19" t="s">
        <v>394</v>
      </c>
      <c r="C241" s="17" t="s">
        <v>69</v>
      </c>
      <c r="D241" s="19" t="s">
        <v>664</v>
      </c>
      <c r="E241" s="18" t="s">
        <v>395</v>
      </c>
      <c r="F241" s="19" t="s">
        <v>673</v>
      </c>
      <c r="G241" s="18">
        <v>7.2</v>
      </c>
      <c r="H241" s="38">
        <v>0.86</v>
      </c>
      <c r="I241" s="38">
        <v>2.4425137409641158</v>
      </c>
      <c r="J241" s="25"/>
    </row>
    <row r="242" spans="1:10" ht="28.5" customHeight="1" x14ac:dyDescent="0.25">
      <c r="A242" s="16">
        <v>238</v>
      </c>
      <c r="B242" s="19" t="s">
        <v>244</v>
      </c>
      <c r="C242" s="17" t="s">
        <v>69</v>
      </c>
      <c r="D242" s="19" t="s">
        <v>664</v>
      </c>
      <c r="E242" s="18" t="s">
        <v>245</v>
      </c>
      <c r="F242" s="19" t="s">
        <v>673</v>
      </c>
      <c r="G242" s="18">
        <v>3.4000000000000004</v>
      </c>
      <c r="H242" s="38">
        <v>0.62000000000000011</v>
      </c>
      <c r="I242" s="38">
        <v>0.99755337364895025</v>
      </c>
      <c r="J242" s="25"/>
    </row>
    <row r="243" spans="1:10" ht="28.5" customHeight="1" x14ac:dyDescent="0.25">
      <c r="A243" s="16">
        <v>239</v>
      </c>
      <c r="B243" s="19" t="s">
        <v>312</v>
      </c>
      <c r="C243" s="17" t="s">
        <v>69</v>
      </c>
      <c r="D243" s="19" t="s">
        <v>664</v>
      </c>
      <c r="E243" s="18" t="s">
        <v>313</v>
      </c>
      <c r="F243" s="19" t="s">
        <v>673</v>
      </c>
      <c r="G243" s="18">
        <v>5</v>
      </c>
      <c r="H243" s="38">
        <v>5.0999999999999996</v>
      </c>
      <c r="I243" s="38" t="s">
        <v>665</v>
      </c>
      <c r="J243" s="25"/>
    </row>
    <row r="244" spans="1:10" ht="28.5" customHeight="1" x14ac:dyDescent="0.25">
      <c r="A244" s="16">
        <v>240</v>
      </c>
      <c r="B244" s="19" t="s">
        <v>246</v>
      </c>
      <c r="C244" s="17" t="s">
        <v>69</v>
      </c>
      <c r="D244" s="19" t="s">
        <v>664</v>
      </c>
      <c r="E244" s="18" t="s">
        <v>247</v>
      </c>
      <c r="F244" s="19" t="s">
        <v>673</v>
      </c>
      <c r="G244" s="18">
        <v>3.5</v>
      </c>
      <c r="H244" s="38">
        <v>0.11</v>
      </c>
      <c r="I244" s="38">
        <v>0.88646863973767542</v>
      </c>
      <c r="J244" s="25"/>
    </row>
    <row r="245" spans="1:10" ht="28.5" customHeight="1" x14ac:dyDescent="0.25">
      <c r="A245" s="16">
        <v>241</v>
      </c>
      <c r="B245" s="19" t="s">
        <v>248</v>
      </c>
      <c r="C245" s="17" t="s">
        <v>69</v>
      </c>
      <c r="D245" s="19" t="s">
        <v>664</v>
      </c>
      <c r="E245" s="18" t="s">
        <v>249</v>
      </c>
      <c r="F245" s="19" t="s">
        <v>673</v>
      </c>
      <c r="G245" s="18">
        <v>5</v>
      </c>
      <c r="H245" s="38">
        <v>1.42</v>
      </c>
      <c r="I245" s="38">
        <v>1.2088569348281195</v>
      </c>
      <c r="J245" s="25"/>
    </row>
    <row r="246" spans="1:10" ht="28.5" customHeight="1" x14ac:dyDescent="0.25">
      <c r="A246" s="16">
        <v>242</v>
      </c>
      <c r="B246" s="19" t="s">
        <v>149</v>
      </c>
      <c r="C246" s="17" t="s">
        <v>69</v>
      </c>
      <c r="D246" s="19" t="s">
        <v>664</v>
      </c>
      <c r="E246" s="18" t="s">
        <v>150</v>
      </c>
      <c r="F246" s="19" t="s">
        <v>673</v>
      </c>
      <c r="G246" s="18">
        <v>4.0999999999999996</v>
      </c>
      <c r="H246" s="38">
        <v>1.1400000000000001</v>
      </c>
      <c r="I246" s="38">
        <v>0.48762000000000005</v>
      </c>
      <c r="J246" s="25"/>
    </row>
    <row r="247" spans="1:10" ht="28.5" customHeight="1" x14ac:dyDescent="0.25">
      <c r="A247" s="16">
        <v>243</v>
      </c>
      <c r="B247" s="19" t="s">
        <v>430</v>
      </c>
      <c r="C247" s="17" t="s">
        <v>69</v>
      </c>
      <c r="D247" s="19" t="s">
        <v>664</v>
      </c>
      <c r="E247" s="18" t="s">
        <v>431</v>
      </c>
      <c r="F247" s="19" t="s">
        <v>673</v>
      </c>
      <c r="G247" s="18">
        <v>20</v>
      </c>
      <c r="H247" s="38">
        <v>11.64</v>
      </c>
      <c r="I247" s="38" t="s">
        <v>665</v>
      </c>
      <c r="J247" s="25"/>
    </row>
    <row r="248" spans="1:10" ht="28.5" customHeight="1" x14ac:dyDescent="0.25">
      <c r="A248" s="16">
        <v>244</v>
      </c>
      <c r="B248" s="19" t="s">
        <v>250</v>
      </c>
      <c r="C248" s="17" t="s">
        <v>69</v>
      </c>
      <c r="D248" s="19" t="s">
        <v>664</v>
      </c>
      <c r="E248" s="18" t="s">
        <v>251</v>
      </c>
      <c r="F248" s="19" t="s">
        <v>673</v>
      </c>
      <c r="G248" s="18">
        <v>5</v>
      </c>
      <c r="H248" s="38">
        <v>0.61</v>
      </c>
      <c r="I248" s="38">
        <v>1.8840531323994145</v>
      </c>
      <c r="J248" s="25"/>
    </row>
    <row r="249" spans="1:10" ht="28.5" customHeight="1" x14ac:dyDescent="0.25">
      <c r="A249" s="16">
        <v>245</v>
      </c>
      <c r="B249" s="19" t="s">
        <v>252</v>
      </c>
      <c r="C249" s="17" t="s">
        <v>69</v>
      </c>
      <c r="D249" s="19" t="s">
        <v>664</v>
      </c>
      <c r="E249" s="18" t="s">
        <v>253</v>
      </c>
      <c r="F249" s="19" t="s">
        <v>673</v>
      </c>
      <c r="G249" s="18">
        <v>5</v>
      </c>
      <c r="H249" s="38">
        <v>0.23</v>
      </c>
      <c r="I249" s="38">
        <v>2.1081052957880244</v>
      </c>
      <c r="J249" s="25"/>
    </row>
    <row r="250" spans="1:10" ht="28.5" customHeight="1" x14ac:dyDescent="0.25">
      <c r="A250" s="16">
        <v>246</v>
      </c>
      <c r="B250" s="19" t="s">
        <v>525</v>
      </c>
      <c r="C250" s="17" t="s">
        <v>69</v>
      </c>
      <c r="D250" s="19" t="s">
        <v>664</v>
      </c>
      <c r="E250" s="18" t="s">
        <v>526</v>
      </c>
      <c r="F250" s="19" t="s">
        <v>673</v>
      </c>
      <c r="G250" s="18">
        <v>8</v>
      </c>
      <c r="H250" s="38">
        <v>3.170132045911723</v>
      </c>
      <c r="I250" s="38">
        <v>0.46388746139392101</v>
      </c>
      <c r="J250" s="25"/>
    </row>
    <row r="251" spans="1:10" ht="28.5" customHeight="1" x14ac:dyDescent="0.25">
      <c r="A251" s="16">
        <v>247</v>
      </c>
      <c r="B251" s="19" t="s">
        <v>527</v>
      </c>
      <c r="C251" s="17" t="s">
        <v>69</v>
      </c>
      <c r="D251" s="19" t="s">
        <v>664</v>
      </c>
      <c r="E251" s="18" t="s">
        <v>528</v>
      </c>
      <c r="F251" s="19" t="s">
        <v>673</v>
      </c>
      <c r="G251" s="18">
        <v>6.5</v>
      </c>
      <c r="H251" s="38">
        <v>2.5131533427177701</v>
      </c>
      <c r="I251" s="38" t="s">
        <v>665</v>
      </c>
      <c r="J251" s="25"/>
    </row>
    <row r="252" spans="1:10" ht="28.5" customHeight="1" x14ac:dyDescent="0.25">
      <c r="A252" s="16">
        <v>248</v>
      </c>
      <c r="B252" s="19" t="s">
        <v>314</v>
      </c>
      <c r="C252" s="17" t="s">
        <v>69</v>
      </c>
      <c r="D252" s="19" t="s">
        <v>664</v>
      </c>
      <c r="E252" s="18" t="s">
        <v>315</v>
      </c>
      <c r="F252" s="19" t="s">
        <v>673</v>
      </c>
      <c r="G252" s="18">
        <v>5</v>
      </c>
      <c r="H252" s="38">
        <v>0.7</v>
      </c>
      <c r="I252" s="38">
        <v>1.0619000000000003</v>
      </c>
      <c r="J252" s="25"/>
    </row>
    <row r="253" spans="1:10" ht="28.5" customHeight="1" x14ac:dyDescent="0.25">
      <c r="A253" s="16">
        <v>249</v>
      </c>
      <c r="B253" s="19" t="s">
        <v>516</v>
      </c>
      <c r="C253" s="17" t="s">
        <v>69</v>
      </c>
      <c r="D253" s="19" t="s">
        <v>664</v>
      </c>
      <c r="E253" s="18" t="s">
        <v>501</v>
      </c>
      <c r="F253" s="19" t="s">
        <v>673</v>
      </c>
      <c r="G253" s="18">
        <v>8</v>
      </c>
      <c r="H253" s="38">
        <v>2.9659764613909574</v>
      </c>
      <c r="I253" s="38">
        <v>0.90947384382919172</v>
      </c>
      <c r="J253" s="25"/>
    </row>
    <row r="254" spans="1:10" ht="28.5" customHeight="1" x14ac:dyDescent="0.25">
      <c r="A254" s="16">
        <v>250</v>
      </c>
      <c r="B254" s="19" t="s">
        <v>638</v>
      </c>
      <c r="C254" s="17" t="s">
        <v>69</v>
      </c>
      <c r="D254" s="19" t="s">
        <v>664</v>
      </c>
      <c r="E254" s="18" t="s">
        <v>639</v>
      </c>
      <c r="F254" s="19" t="s">
        <v>673</v>
      </c>
      <c r="G254" s="18">
        <v>5</v>
      </c>
      <c r="H254" s="38">
        <v>1.6339994179357369</v>
      </c>
      <c r="I254" s="38">
        <v>0.62016701127883567</v>
      </c>
      <c r="J254" s="25"/>
    </row>
    <row r="255" spans="1:10" ht="28.5" customHeight="1" x14ac:dyDescent="0.25">
      <c r="A255" s="16">
        <v>251</v>
      </c>
      <c r="B255" s="19" t="s">
        <v>634</v>
      </c>
      <c r="C255" s="17" t="s">
        <v>69</v>
      </c>
      <c r="D255" s="19" t="s">
        <v>664</v>
      </c>
      <c r="E255" s="18" t="s">
        <v>635</v>
      </c>
      <c r="F255" s="19" t="s">
        <v>673</v>
      </c>
      <c r="G255" s="18">
        <v>4.0999999999999996</v>
      </c>
      <c r="H255" s="38">
        <v>1.0770315373244712</v>
      </c>
      <c r="I255" s="38">
        <v>0.4381547333628909</v>
      </c>
      <c r="J255" s="25"/>
    </row>
    <row r="256" spans="1:10" ht="28.5" customHeight="1" x14ac:dyDescent="0.25">
      <c r="A256" s="16">
        <v>252</v>
      </c>
      <c r="B256" s="19" t="s">
        <v>254</v>
      </c>
      <c r="C256" s="17" t="s">
        <v>69</v>
      </c>
      <c r="D256" s="19" t="s">
        <v>664</v>
      </c>
      <c r="E256" s="18" t="s">
        <v>255</v>
      </c>
      <c r="F256" s="19" t="s">
        <v>673</v>
      </c>
      <c r="G256" s="18">
        <v>3.2</v>
      </c>
      <c r="H256" s="38">
        <v>0.25</v>
      </c>
      <c r="I256" s="38">
        <v>1.2232328007868316</v>
      </c>
      <c r="J256" s="25"/>
    </row>
    <row r="257" spans="1:10" ht="28.5" customHeight="1" x14ac:dyDescent="0.25">
      <c r="A257" s="16">
        <v>253</v>
      </c>
      <c r="B257" s="19" t="s">
        <v>566</v>
      </c>
      <c r="C257" s="17" t="s">
        <v>69</v>
      </c>
      <c r="D257" s="19" t="s">
        <v>664</v>
      </c>
      <c r="E257" s="18" t="s">
        <v>567</v>
      </c>
      <c r="F257" s="19" t="s">
        <v>673</v>
      </c>
      <c r="G257" s="18">
        <v>5</v>
      </c>
      <c r="H257" s="38">
        <v>2.9567837875842815</v>
      </c>
      <c r="I257" s="38" t="s">
        <v>665</v>
      </c>
      <c r="J257" s="25"/>
    </row>
    <row r="258" spans="1:10" ht="28.5" customHeight="1" x14ac:dyDescent="0.25">
      <c r="A258" s="16">
        <v>254</v>
      </c>
      <c r="B258" s="19" t="s">
        <v>632</v>
      </c>
      <c r="C258" s="17" t="s">
        <v>69</v>
      </c>
      <c r="D258" s="19" t="s">
        <v>664</v>
      </c>
      <c r="E258" s="18" t="s">
        <v>633</v>
      </c>
      <c r="F258" s="19" t="s">
        <v>673</v>
      </c>
      <c r="G258" s="18">
        <v>8</v>
      </c>
      <c r="H258" s="38">
        <v>2.0560429461516345</v>
      </c>
      <c r="I258" s="38">
        <v>2.249354745800201</v>
      </c>
      <c r="J258" s="25"/>
    </row>
    <row r="259" spans="1:10" ht="28.5" customHeight="1" x14ac:dyDescent="0.25">
      <c r="A259" s="16">
        <v>255</v>
      </c>
      <c r="B259" s="19" t="s">
        <v>506</v>
      </c>
      <c r="C259" s="17" t="s">
        <v>69</v>
      </c>
      <c r="D259" s="19" t="s">
        <v>664</v>
      </c>
      <c r="E259" s="18" t="s">
        <v>501</v>
      </c>
      <c r="F259" s="19" t="s">
        <v>673</v>
      </c>
      <c r="G259" s="18">
        <v>32</v>
      </c>
      <c r="H259" s="38">
        <v>13.668112999138945</v>
      </c>
      <c r="I259" s="38">
        <v>2.9002411367990599</v>
      </c>
      <c r="J259" s="25"/>
    </row>
    <row r="260" spans="1:10" ht="28.5" customHeight="1" x14ac:dyDescent="0.25">
      <c r="A260" s="16">
        <v>256</v>
      </c>
      <c r="B260" s="19" t="s">
        <v>151</v>
      </c>
      <c r="C260" s="17" t="s">
        <v>69</v>
      </c>
      <c r="D260" s="19" t="s">
        <v>664</v>
      </c>
      <c r="E260" s="18" t="s">
        <v>130</v>
      </c>
      <c r="F260" s="19" t="s">
        <v>673</v>
      </c>
      <c r="G260" s="18">
        <v>7.2</v>
      </c>
      <c r="H260" s="38">
        <v>3.79</v>
      </c>
      <c r="I260" s="38" t="s">
        <v>665</v>
      </c>
      <c r="J260" s="25"/>
    </row>
    <row r="261" spans="1:10" ht="28.5" customHeight="1" x14ac:dyDescent="0.25">
      <c r="A261" s="16">
        <v>257</v>
      </c>
      <c r="B261" s="19" t="s">
        <v>256</v>
      </c>
      <c r="C261" s="17" t="s">
        <v>69</v>
      </c>
      <c r="D261" s="19" t="s">
        <v>664</v>
      </c>
      <c r="E261" s="18" t="s">
        <v>257</v>
      </c>
      <c r="F261" s="19" t="s">
        <v>673</v>
      </c>
      <c r="G261" s="18">
        <v>5</v>
      </c>
      <c r="H261" s="38">
        <v>0.81</v>
      </c>
      <c r="I261" s="38">
        <v>1.8427162667021579</v>
      </c>
      <c r="J261" s="25"/>
    </row>
    <row r="262" spans="1:10" ht="28.5" customHeight="1" x14ac:dyDescent="0.25">
      <c r="A262" s="16">
        <v>258</v>
      </c>
      <c r="B262" s="19" t="s">
        <v>316</v>
      </c>
      <c r="C262" s="17" t="s">
        <v>69</v>
      </c>
      <c r="D262" s="19" t="s">
        <v>664</v>
      </c>
      <c r="E262" s="18" t="s">
        <v>317</v>
      </c>
      <c r="F262" s="19" t="s">
        <v>673</v>
      </c>
      <c r="G262" s="18">
        <v>4.0999999999999996</v>
      </c>
      <c r="H262" s="38">
        <v>0.25</v>
      </c>
      <c r="I262" s="38">
        <v>1.3507931353527849</v>
      </c>
      <c r="J262" s="25"/>
    </row>
    <row r="263" spans="1:10" ht="28.5" customHeight="1" x14ac:dyDescent="0.25">
      <c r="A263" s="16">
        <v>259</v>
      </c>
      <c r="B263" s="19" t="s">
        <v>398</v>
      </c>
      <c r="C263" s="17" t="s">
        <v>69</v>
      </c>
      <c r="D263" s="19" t="s">
        <v>664</v>
      </c>
      <c r="E263" s="18" t="s">
        <v>399</v>
      </c>
      <c r="F263" s="19" t="s">
        <v>673</v>
      </c>
      <c r="G263" s="18">
        <v>8</v>
      </c>
      <c r="H263" s="38">
        <v>2.70458</v>
      </c>
      <c r="I263" s="38">
        <v>1.4886258275960647</v>
      </c>
      <c r="J263" s="25"/>
    </row>
    <row r="264" spans="1:10" ht="28.5" customHeight="1" x14ac:dyDescent="0.25">
      <c r="A264" s="16">
        <v>260</v>
      </c>
      <c r="B264" s="19" t="s">
        <v>531</v>
      </c>
      <c r="C264" s="17" t="s">
        <v>69</v>
      </c>
      <c r="D264" s="19" t="s">
        <v>664</v>
      </c>
      <c r="E264" s="18" t="s">
        <v>532</v>
      </c>
      <c r="F264" s="19" t="s">
        <v>673</v>
      </c>
      <c r="G264" s="18">
        <v>5</v>
      </c>
      <c r="H264" s="38">
        <v>0.53542258305302948</v>
      </c>
      <c r="I264" s="38">
        <v>2.0522141375408585</v>
      </c>
      <c r="J264" s="25"/>
    </row>
    <row r="265" spans="1:10" ht="28.5" customHeight="1" x14ac:dyDescent="0.25">
      <c r="A265" s="16">
        <v>261</v>
      </c>
      <c r="B265" s="19" t="s">
        <v>442</v>
      </c>
      <c r="C265" s="17" t="s">
        <v>69</v>
      </c>
      <c r="D265" s="19" t="s">
        <v>664</v>
      </c>
      <c r="E265" s="18" t="s">
        <v>443</v>
      </c>
      <c r="F265" s="19" t="s">
        <v>673</v>
      </c>
      <c r="G265" s="18">
        <v>8</v>
      </c>
      <c r="H265" s="38">
        <v>1.21</v>
      </c>
      <c r="I265" s="38">
        <v>2.8946741892828807</v>
      </c>
      <c r="J265" s="25"/>
    </row>
    <row r="266" spans="1:10" ht="28.5" customHeight="1" x14ac:dyDescent="0.25">
      <c r="A266" s="16">
        <v>262</v>
      </c>
      <c r="B266" s="19" t="s">
        <v>318</v>
      </c>
      <c r="C266" s="17" t="s">
        <v>69</v>
      </c>
      <c r="D266" s="19" t="s">
        <v>664</v>
      </c>
      <c r="E266" s="18" t="s">
        <v>319</v>
      </c>
      <c r="F266" s="19" t="s">
        <v>673</v>
      </c>
      <c r="G266" s="18">
        <v>5</v>
      </c>
      <c r="H266" s="38">
        <v>0.21</v>
      </c>
      <c r="I266" s="38">
        <v>2.2271944995867043</v>
      </c>
      <c r="J266" s="25"/>
    </row>
    <row r="267" spans="1:10" ht="28.5" customHeight="1" x14ac:dyDescent="0.25">
      <c r="A267" s="16">
        <v>263</v>
      </c>
      <c r="B267" s="19" t="s">
        <v>152</v>
      </c>
      <c r="C267" s="17" t="s">
        <v>69</v>
      </c>
      <c r="D267" s="19" t="s">
        <v>664</v>
      </c>
      <c r="E267" s="18" t="s">
        <v>153</v>
      </c>
      <c r="F267" s="19" t="s">
        <v>673</v>
      </c>
      <c r="G267" s="18">
        <v>4.0999999999999996</v>
      </c>
      <c r="H267" s="38">
        <v>0.82000000000000006</v>
      </c>
      <c r="I267" s="38">
        <v>0.79808000000000012</v>
      </c>
      <c r="J267" s="25"/>
    </row>
    <row r="268" spans="1:10" ht="28.5" customHeight="1" x14ac:dyDescent="0.25">
      <c r="A268" s="16">
        <v>264</v>
      </c>
      <c r="B268" s="19" t="s">
        <v>258</v>
      </c>
      <c r="C268" s="17" t="s">
        <v>69</v>
      </c>
      <c r="D268" s="19" t="s">
        <v>664</v>
      </c>
      <c r="E268" s="18" t="s">
        <v>259</v>
      </c>
      <c r="F268" s="19" t="s">
        <v>673</v>
      </c>
      <c r="G268" s="18">
        <v>3.2</v>
      </c>
      <c r="H268" s="38">
        <v>0.78</v>
      </c>
      <c r="I268" s="38">
        <v>0.93344495281657569</v>
      </c>
      <c r="J268" s="25"/>
    </row>
    <row r="269" spans="1:10" ht="28.5" customHeight="1" x14ac:dyDescent="0.25">
      <c r="A269" s="16">
        <v>265</v>
      </c>
      <c r="B269" s="19" t="s">
        <v>260</v>
      </c>
      <c r="C269" s="17" t="s">
        <v>69</v>
      </c>
      <c r="D269" s="19" t="s">
        <v>664</v>
      </c>
      <c r="E269" s="18" t="s">
        <v>261</v>
      </c>
      <c r="F269" s="19" t="s">
        <v>673</v>
      </c>
      <c r="G269" s="18">
        <v>3.2</v>
      </c>
      <c r="H269" s="38">
        <v>0.64999999999999991</v>
      </c>
      <c r="I269" s="38">
        <v>0.99262838121105001</v>
      </c>
      <c r="J269" s="25"/>
    </row>
    <row r="270" spans="1:10" ht="28.5" customHeight="1" x14ac:dyDescent="0.25">
      <c r="A270" s="16">
        <v>266</v>
      </c>
      <c r="B270" s="19" t="s">
        <v>541</v>
      </c>
      <c r="C270" s="17" t="s">
        <v>69</v>
      </c>
      <c r="D270" s="19" t="s">
        <v>664</v>
      </c>
      <c r="E270" s="18" t="s">
        <v>542</v>
      </c>
      <c r="F270" s="19" t="s">
        <v>673</v>
      </c>
      <c r="G270" s="18">
        <v>4.3</v>
      </c>
      <c r="H270" s="38">
        <v>0.73411073615480027</v>
      </c>
      <c r="I270" s="38">
        <v>1.1477818203518344</v>
      </c>
      <c r="J270" s="25"/>
    </row>
    <row r="271" spans="1:10" ht="28.5" customHeight="1" x14ac:dyDescent="0.25">
      <c r="A271" s="16">
        <v>267</v>
      </c>
      <c r="B271" s="19" t="s">
        <v>376</v>
      </c>
      <c r="C271" s="17" t="s">
        <v>69</v>
      </c>
      <c r="D271" s="19" t="s">
        <v>664</v>
      </c>
      <c r="E271" s="18" t="s">
        <v>377</v>
      </c>
      <c r="F271" s="19" t="s">
        <v>673</v>
      </c>
      <c r="G271" s="18">
        <v>1</v>
      </c>
      <c r="H271" s="38">
        <v>0.48035172721117003</v>
      </c>
      <c r="I271" s="38">
        <v>0.52413359714803431</v>
      </c>
      <c r="J271" s="28" t="s">
        <v>671</v>
      </c>
    </row>
    <row r="272" spans="1:10" ht="28.5" customHeight="1" x14ac:dyDescent="0.25">
      <c r="A272" s="16">
        <v>268</v>
      </c>
      <c r="B272" s="19" t="s">
        <v>514</v>
      </c>
      <c r="C272" s="17" t="s">
        <v>69</v>
      </c>
      <c r="D272" s="19" t="s">
        <v>664</v>
      </c>
      <c r="E272" s="18" t="s">
        <v>515</v>
      </c>
      <c r="F272" s="19" t="s">
        <v>673</v>
      </c>
      <c r="G272" s="18">
        <v>12.6</v>
      </c>
      <c r="H272" s="38">
        <v>7.0410000000000004</v>
      </c>
      <c r="I272" s="38" t="s">
        <v>665</v>
      </c>
      <c r="J272" s="25"/>
    </row>
    <row r="273" spans="1:10" ht="28.5" customHeight="1" x14ac:dyDescent="0.25">
      <c r="A273" s="16">
        <v>269</v>
      </c>
      <c r="B273" s="19" t="s">
        <v>320</v>
      </c>
      <c r="C273" s="17" t="s">
        <v>69</v>
      </c>
      <c r="D273" s="19" t="s">
        <v>664</v>
      </c>
      <c r="E273" s="18" t="s">
        <v>321</v>
      </c>
      <c r="F273" s="19" t="s">
        <v>673</v>
      </c>
      <c r="G273" s="18">
        <v>3.2</v>
      </c>
      <c r="H273" s="38">
        <v>1.3699999999999999</v>
      </c>
      <c r="I273" s="38">
        <v>5.9255987445515253E-2</v>
      </c>
      <c r="J273" s="25"/>
    </row>
    <row r="274" spans="1:10" ht="28.5" customHeight="1" x14ac:dyDescent="0.25">
      <c r="A274" s="16">
        <v>270</v>
      </c>
      <c r="B274" s="19" t="s">
        <v>322</v>
      </c>
      <c r="C274" s="17" t="s">
        <v>69</v>
      </c>
      <c r="D274" s="19" t="s">
        <v>664</v>
      </c>
      <c r="E274" s="18" t="s">
        <v>323</v>
      </c>
      <c r="F274" s="19" t="s">
        <v>673</v>
      </c>
      <c r="G274" s="18">
        <v>8</v>
      </c>
      <c r="H274" s="38">
        <v>0.24000000000000002</v>
      </c>
      <c r="I274" s="38">
        <v>2.2993800000000002</v>
      </c>
      <c r="J274" s="25"/>
    </row>
    <row r="275" spans="1:10" ht="28.5" customHeight="1" x14ac:dyDescent="0.25">
      <c r="A275" s="16">
        <v>271</v>
      </c>
      <c r="B275" s="19" t="s">
        <v>324</v>
      </c>
      <c r="C275" s="17" t="s">
        <v>69</v>
      </c>
      <c r="D275" s="19" t="s">
        <v>664</v>
      </c>
      <c r="E275" s="18" t="s">
        <v>325</v>
      </c>
      <c r="F275" s="19" t="s">
        <v>673</v>
      </c>
      <c r="G275" s="18">
        <v>5</v>
      </c>
      <c r="H275" s="38">
        <v>0.30000000000000004</v>
      </c>
      <c r="I275" s="38">
        <v>2.1686545121727678</v>
      </c>
      <c r="J275" s="25"/>
    </row>
    <row r="276" spans="1:10" ht="28.5" customHeight="1" x14ac:dyDescent="0.25">
      <c r="A276" s="16">
        <v>272</v>
      </c>
      <c r="B276" s="19" t="s">
        <v>262</v>
      </c>
      <c r="C276" s="17" t="s">
        <v>69</v>
      </c>
      <c r="D276" s="19" t="s">
        <v>664</v>
      </c>
      <c r="E276" s="18" t="s">
        <v>263</v>
      </c>
      <c r="F276" s="19" t="s">
        <v>673</v>
      </c>
      <c r="G276" s="18">
        <v>5</v>
      </c>
      <c r="H276" s="38">
        <v>1.34</v>
      </c>
      <c r="I276" s="38">
        <v>1.17988</v>
      </c>
      <c r="J276" s="25"/>
    </row>
    <row r="277" spans="1:10" ht="28.5" customHeight="1" x14ac:dyDescent="0.25">
      <c r="A277" s="16">
        <v>273</v>
      </c>
      <c r="B277" s="19" t="s">
        <v>326</v>
      </c>
      <c r="C277" s="17" t="s">
        <v>69</v>
      </c>
      <c r="D277" s="19" t="s">
        <v>664</v>
      </c>
      <c r="E277" s="18" t="s">
        <v>327</v>
      </c>
      <c r="F277" s="19" t="s">
        <v>673</v>
      </c>
      <c r="G277" s="18">
        <v>5</v>
      </c>
      <c r="H277" s="38">
        <v>1.42</v>
      </c>
      <c r="I277" s="38">
        <v>1.1064514044424585</v>
      </c>
      <c r="J277" s="25"/>
    </row>
    <row r="278" spans="1:10" ht="28.5" customHeight="1" x14ac:dyDescent="0.25">
      <c r="A278" s="16">
        <v>274</v>
      </c>
      <c r="B278" s="19" t="s">
        <v>572</v>
      </c>
      <c r="C278" s="17" t="s">
        <v>69</v>
      </c>
      <c r="D278" s="19" t="s">
        <v>664</v>
      </c>
      <c r="E278" s="18" t="s">
        <v>573</v>
      </c>
      <c r="F278" s="19" t="s">
        <v>673</v>
      </c>
      <c r="G278" s="18">
        <v>8</v>
      </c>
      <c r="H278" s="38">
        <v>2.9375004681085279</v>
      </c>
      <c r="I278" s="38">
        <v>0.39152956559528629</v>
      </c>
      <c r="J278" s="25"/>
    </row>
    <row r="279" spans="1:10" ht="28.5" customHeight="1" x14ac:dyDescent="0.25">
      <c r="A279" s="16">
        <v>275</v>
      </c>
      <c r="B279" s="19" t="s">
        <v>570</v>
      </c>
      <c r="C279" s="17" t="s">
        <v>69</v>
      </c>
      <c r="D279" s="19" t="s">
        <v>664</v>
      </c>
      <c r="E279" s="18" t="s">
        <v>571</v>
      </c>
      <c r="F279" s="19" t="s">
        <v>673</v>
      </c>
      <c r="G279" s="18">
        <v>6.5</v>
      </c>
      <c r="H279" s="38">
        <v>4.83</v>
      </c>
      <c r="I279" s="38" t="s">
        <v>665</v>
      </c>
      <c r="J279" s="25"/>
    </row>
    <row r="280" spans="1:10" ht="28.5" customHeight="1" x14ac:dyDescent="0.25">
      <c r="A280" s="16">
        <v>276</v>
      </c>
      <c r="B280" s="19" t="s">
        <v>265</v>
      </c>
      <c r="C280" s="17" t="s">
        <v>69</v>
      </c>
      <c r="D280" s="19" t="s">
        <v>664</v>
      </c>
      <c r="E280" s="18" t="s">
        <v>266</v>
      </c>
      <c r="F280" s="19" t="s">
        <v>673</v>
      </c>
      <c r="G280" s="18">
        <v>5</v>
      </c>
      <c r="H280" s="38">
        <v>9.0000000000000011E-2</v>
      </c>
      <c r="I280" s="38">
        <v>2.3636334511204824</v>
      </c>
      <c r="J280" s="25"/>
    </row>
    <row r="281" spans="1:10" ht="28.5" customHeight="1" x14ac:dyDescent="0.25">
      <c r="A281" s="16">
        <v>277</v>
      </c>
      <c r="B281" s="19" t="s">
        <v>535</v>
      </c>
      <c r="C281" s="17" t="s">
        <v>69</v>
      </c>
      <c r="D281" s="19" t="s">
        <v>664</v>
      </c>
      <c r="E281" s="18" t="s">
        <v>536</v>
      </c>
      <c r="F281" s="19" t="s">
        <v>677</v>
      </c>
      <c r="G281" s="18">
        <v>2</v>
      </c>
      <c r="H281" s="38">
        <v>1.33</v>
      </c>
      <c r="I281" s="38" t="s">
        <v>665</v>
      </c>
      <c r="J281" s="25"/>
    </row>
    <row r="282" spans="1:10" ht="28.5" customHeight="1" x14ac:dyDescent="0.25">
      <c r="A282" s="16">
        <v>278</v>
      </c>
      <c r="B282" s="19" t="s">
        <v>577</v>
      </c>
      <c r="C282" s="17" t="s">
        <v>69</v>
      </c>
      <c r="D282" s="19" t="s">
        <v>664</v>
      </c>
      <c r="E282" s="18" t="s">
        <v>501</v>
      </c>
      <c r="F282" s="19" t="s">
        <v>678</v>
      </c>
      <c r="G282" s="18">
        <v>30</v>
      </c>
      <c r="H282" s="38">
        <v>14.762920749162266</v>
      </c>
      <c r="I282" s="38">
        <v>5.3070595447774176</v>
      </c>
      <c r="J282" s="25"/>
    </row>
    <row r="283" spans="1:10" ht="28.5" customHeight="1" x14ac:dyDescent="0.25">
      <c r="A283" s="16">
        <v>279</v>
      </c>
      <c r="B283" s="19" t="s">
        <v>618</v>
      </c>
      <c r="C283" s="17" t="s">
        <v>69</v>
      </c>
      <c r="D283" s="19" t="s">
        <v>664</v>
      </c>
      <c r="E283" s="18" t="s">
        <v>619</v>
      </c>
      <c r="F283" s="19" t="s">
        <v>673</v>
      </c>
      <c r="G283" s="18">
        <v>1.6</v>
      </c>
      <c r="H283" s="38">
        <v>0.71</v>
      </c>
      <c r="I283" s="38">
        <v>0.63616000000000017</v>
      </c>
      <c r="J283" s="28" t="s">
        <v>671</v>
      </c>
    </row>
    <row r="284" spans="1:10" ht="28.5" customHeight="1" x14ac:dyDescent="0.25">
      <c r="A284" s="16">
        <v>280</v>
      </c>
      <c r="B284" s="19" t="s">
        <v>107</v>
      </c>
      <c r="C284" s="17" t="s">
        <v>69</v>
      </c>
      <c r="D284" s="19" t="s">
        <v>664</v>
      </c>
      <c r="E284" s="18" t="s">
        <v>108</v>
      </c>
      <c r="F284" s="19" t="s">
        <v>673</v>
      </c>
      <c r="G284" s="18">
        <v>2.5</v>
      </c>
      <c r="H284" s="38">
        <v>0.2</v>
      </c>
      <c r="I284" s="38">
        <v>2.2465599999999997</v>
      </c>
      <c r="J284" s="28" t="s">
        <v>671</v>
      </c>
    </row>
    <row r="285" spans="1:10" ht="28.5" customHeight="1" x14ac:dyDescent="0.25">
      <c r="A285" s="16">
        <v>281</v>
      </c>
      <c r="B285" s="19" t="s">
        <v>598</v>
      </c>
      <c r="C285" s="17" t="s">
        <v>69</v>
      </c>
      <c r="D285" s="19" t="s">
        <v>664</v>
      </c>
      <c r="E285" s="18" t="s">
        <v>599</v>
      </c>
      <c r="F285" s="19" t="s">
        <v>673</v>
      </c>
      <c r="G285" s="18">
        <v>2.5</v>
      </c>
      <c r="H285" s="38">
        <v>0.49</v>
      </c>
      <c r="I285" s="38">
        <v>1.9812799999999999</v>
      </c>
      <c r="J285" s="28" t="s">
        <v>671</v>
      </c>
    </row>
    <row r="286" spans="1:10" ht="28.5" customHeight="1" x14ac:dyDescent="0.25">
      <c r="A286" s="16">
        <v>282</v>
      </c>
      <c r="B286" s="19" t="s">
        <v>109</v>
      </c>
      <c r="C286" s="17" t="s">
        <v>69</v>
      </c>
      <c r="D286" s="19" t="s">
        <v>664</v>
      </c>
      <c r="E286" s="18" t="s">
        <v>110</v>
      </c>
      <c r="F286" s="19" t="s">
        <v>673</v>
      </c>
      <c r="G286" s="18">
        <v>1.6</v>
      </c>
      <c r="H286" s="38">
        <v>0.51</v>
      </c>
      <c r="I286" s="38">
        <v>1.0857600000000003</v>
      </c>
      <c r="J286" s="28" t="s">
        <v>671</v>
      </c>
    </row>
    <row r="287" spans="1:10" ht="28.5" customHeight="1" x14ac:dyDescent="0.25">
      <c r="A287" s="16">
        <v>283</v>
      </c>
      <c r="B287" s="19" t="s">
        <v>111</v>
      </c>
      <c r="C287" s="17" t="s">
        <v>69</v>
      </c>
      <c r="D287" s="19" t="s">
        <v>664</v>
      </c>
      <c r="E287" s="18" t="s">
        <v>112</v>
      </c>
      <c r="F287" s="19" t="s">
        <v>673</v>
      </c>
      <c r="G287" s="18">
        <v>2.5</v>
      </c>
      <c r="H287" s="38">
        <v>0.16</v>
      </c>
      <c r="I287" s="38">
        <v>2.28152</v>
      </c>
      <c r="J287" s="28" t="s">
        <v>671</v>
      </c>
    </row>
    <row r="288" spans="1:10" ht="28.5" customHeight="1" x14ac:dyDescent="0.25">
      <c r="A288" s="16">
        <v>284</v>
      </c>
      <c r="B288" s="19" t="s">
        <v>113</v>
      </c>
      <c r="C288" s="17" t="s">
        <v>69</v>
      </c>
      <c r="D288" s="19" t="s">
        <v>664</v>
      </c>
      <c r="E288" s="18" t="s">
        <v>114</v>
      </c>
      <c r="F288" s="19" t="s">
        <v>673</v>
      </c>
      <c r="G288" s="18">
        <v>2.5</v>
      </c>
      <c r="H288" s="38">
        <v>0.17</v>
      </c>
      <c r="I288" s="38">
        <v>2.2737400000000001</v>
      </c>
      <c r="J288" s="28" t="s">
        <v>671</v>
      </c>
    </row>
    <row r="289" spans="1:10" ht="28.5" customHeight="1" x14ac:dyDescent="0.25">
      <c r="A289" s="16">
        <v>285</v>
      </c>
      <c r="B289" s="19" t="s">
        <v>378</v>
      </c>
      <c r="C289" s="17" t="s">
        <v>69</v>
      </c>
      <c r="D289" s="19" t="s">
        <v>664</v>
      </c>
      <c r="E289" s="18" t="s">
        <v>379</v>
      </c>
      <c r="F289" s="19" t="s">
        <v>673</v>
      </c>
      <c r="G289" s="18">
        <v>1.6</v>
      </c>
      <c r="H289" s="38">
        <v>0.20742141457128441</v>
      </c>
      <c r="I289" s="38">
        <v>1.3620529272778483</v>
      </c>
      <c r="J289" s="28" t="s">
        <v>671</v>
      </c>
    </row>
    <row r="290" spans="1:10" ht="28.5" customHeight="1" x14ac:dyDescent="0.25">
      <c r="A290" s="16">
        <v>286</v>
      </c>
      <c r="B290" s="19" t="s">
        <v>608</v>
      </c>
      <c r="C290" s="17" t="s">
        <v>69</v>
      </c>
      <c r="D290" s="19" t="s">
        <v>664</v>
      </c>
      <c r="E290" s="18" t="s">
        <v>609</v>
      </c>
      <c r="F290" s="19" t="s">
        <v>673</v>
      </c>
      <c r="G290" s="18">
        <v>1.6</v>
      </c>
      <c r="H290" s="38">
        <v>0.16426490935063742</v>
      </c>
      <c r="I290" s="38">
        <v>1.4066021641226087</v>
      </c>
      <c r="J290" s="28" t="s">
        <v>671</v>
      </c>
    </row>
    <row r="291" spans="1:10" ht="28.5" customHeight="1" x14ac:dyDescent="0.25">
      <c r="A291" s="16">
        <v>287</v>
      </c>
      <c r="B291" s="19" t="s">
        <v>117</v>
      </c>
      <c r="C291" s="17" t="s">
        <v>69</v>
      </c>
      <c r="D291" s="19" t="s">
        <v>664</v>
      </c>
      <c r="E291" s="18" t="s">
        <v>118</v>
      </c>
      <c r="F291" s="19" t="s">
        <v>673</v>
      </c>
      <c r="G291" s="18">
        <v>1.8</v>
      </c>
      <c r="H291" s="38">
        <v>0.89</v>
      </c>
      <c r="I291" s="38">
        <v>0.89350000000000007</v>
      </c>
      <c r="J291" s="28" t="s">
        <v>671</v>
      </c>
    </row>
    <row r="292" spans="1:10" ht="28.5" customHeight="1" x14ac:dyDescent="0.25">
      <c r="A292" s="16">
        <v>288</v>
      </c>
      <c r="B292" s="19" t="s">
        <v>470</v>
      </c>
      <c r="C292" s="17" t="s">
        <v>69</v>
      </c>
      <c r="D292" s="19" t="s">
        <v>664</v>
      </c>
      <c r="E292" s="18" t="s">
        <v>471</v>
      </c>
      <c r="F292" s="19" t="s">
        <v>678</v>
      </c>
      <c r="G292" s="18">
        <v>2.5</v>
      </c>
      <c r="H292" s="38">
        <v>1.3423393758658799</v>
      </c>
      <c r="I292" s="38">
        <v>1.1480090591964636</v>
      </c>
      <c r="J292" s="28" t="s">
        <v>671</v>
      </c>
    </row>
    <row r="293" spans="1:10" ht="28.5" customHeight="1" x14ac:dyDescent="0.25">
      <c r="A293" s="16">
        <v>289</v>
      </c>
      <c r="B293" s="19" t="s">
        <v>483</v>
      </c>
      <c r="C293" s="17" t="s">
        <v>69</v>
      </c>
      <c r="D293" s="19" t="s">
        <v>664</v>
      </c>
      <c r="E293" s="18" t="s">
        <v>484</v>
      </c>
      <c r="F293" s="19" t="s">
        <v>678</v>
      </c>
      <c r="G293" s="18">
        <v>2.5</v>
      </c>
      <c r="H293" s="38">
        <v>1.6168288891771656</v>
      </c>
      <c r="I293" s="38">
        <v>0.17318279084359017</v>
      </c>
      <c r="J293" s="28" t="s">
        <v>671</v>
      </c>
    </row>
    <row r="294" spans="1:10" ht="28.5" customHeight="1" x14ac:dyDescent="0.25">
      <c r="A294" s="16">
        <v>290</v>
      </c>
      <c r="B294" s="19" t="s">
        <v>168</v>
      </c>
      <c r="C294" s="17" t="s">
        <v>69</v>
      </c>
      <c r="D294" s="19" t="s">
        <v>664</v>
      </c>
      <c r="E294" s="18" t="s">
        <v>169</v>
      </c>
      <c r="F294" s="19" t="s">
        <v>678</v>
      </c>
      <c r="G294" s="18">
        <v>4</v>
      </c>
      <c r="H294" s="38">
        <v>0.22</v>
      </c>
      <c r="I294" s="38">
        <v>3.6844400000000004</v>
      </c>
      <c r="J294" s="28" t="s">
        <v>671</v>
      </c>
    </row>
    <row r="295" spans="1:10" ht="28.5" customHeight="1" x14ac:dyDescent="0.25">
      <c r="A295" s="16">
        <v>291</v>
      </c>
      <c r="B295" s="19" t="s">
        <v>185</v>
      </c>
      <c r="C295" s="17" t="s">
        <v>69</v>
      </c>
      <c r="D295" s="19" t="s">
        <v>664</v>
      </c>
      <c r="E295" s="18" t="s">
        <v>186</v>
      </c>
      <c r="F295" s="19" t="s">
        <v>678</v>
      </c>
      <c r="G295" s="18">
        <v>4</v>
      </c>
      <c r="H295" s="38">
        <v>2.72</v>
      </c>
      <c r="I295" s="38">
        <v>1.37344</v>
      </c>
      <c r="J295" s="28" t="s">
        <v>671</v>
      </c>
    </row>
    <row r="296" spans="1:10" ht="28.5" customHeight="1" x14ac:dyDescent="0.25">
      <c r="A296" s="16">
        <v>292</v>
      </c>
      <c r="B296" s="19" t="s">
        <v>550</v>
      </c>
      <c r="C296" s="17" t="s">
        <v>69</v>
      </c>
      <c r="D296" s="19" t="s">
        <v>664</v>
      </c>
      <c r="E296" s="18" t="s">
        <v>551</v>
      </c>
      <c r="F296" s="19" t="s">
        <v>678</v>
      </c>
      <c r="G296" s="18">
        <v>3.6</v>
      </c>
      <c r="H296" s="38">
        <v>2.59</v>
      </c>
      <c r="I296" s="38" t="s">
        <v>665</v>
      </c>
      <c r="J296" s="25"/>
    </row>
    <row r="297" spans="1:10" ht="28.5" customHeight="1" x14ac:dyDescent="0.25">
      <c r="A297" s="16">
        <v>293</v>
      </c>
      <c r="B297" s="19" t="s">
        <v>576</v>
      </c>
      <c r="C297" s="17" t="s">
        <v>69</v>
      </c>
      <c r="D297" s="19" t="s">
        <v>664</v>
      </c>
      <c r="E297" s="18" t="s">
        <v>501</v>
      </c>
      <c r="F297" s="19" t="s">
        <v>678</v>
      </c>
      <c r="G297" s="18">
        <v>36</v>
      </c>
      <c r="H297" s="38">
        <v>14.690922337665796</v>
      </c>
      <c r="I297" s="38">
        <v>5.8148240706461412</v>
      </c>
      <c r="J297" s="25"/>
    </row>
    <row r="298" spans="1:10" ht="28.5" customHeight="1" x14ac:dyDescent="0.25">
      <c r="A298" s="16">
        <v>294</v>
      </c>
      <c r="B298" s="19" t="s">
        <v>502</v>
      </c>
      <c r="C298" s="17" t="s">
        <v>69</v>
      </c>
      <c r="D298" s="19" t="s">
        <v>664</v>
      </c>
      <c r="E298" s="18" t="s">
        <v>501</v>
      </c>
      <c r="F298" s="19" t="s">
        <v>678</v>
      </c>
      <c r="G298" s="18">
        <v>20</v>
      </c>
      <c r="H298" s="38">
        <v>10.820972859504732</v>
      </c>
      <c r="I298" s="38" t="s">
        <v>665</v>
      </c>
      <c r="J298" s="25"/>
    </row>
    <row r="299" spans="1:10" ht="28.5" customHeight="1" x14ac:dyDescent="0.25">
      <c r="A299" s="16">
        <v>295</v>
      </c>
      <c r="B299" s="19" t="s">
        <v>498</v>
      </c>
      <c r="C299" s="17" t="s">
        <v>69</v>
      </c>
      <c r="D299" s="19" t="s">
        <v>664</v>
      </c>
      <c r="E299" s="18" t="s">
        <v>499</v>
      </c>
      <c r="F299" s="19" t="s">
        <v>678</v>
      </c>
      <c r="G299" s="18">
        <v>11.2</v>
      </c>
      <c r="H299" s="38">
        <v>2.4472612898915433</v>
      </c>
      <c r="I299" s="38">
        <v>3.1855815229806477</v>
      </c>
      <c r="J299" s="25"/>
    </row>
    <row r="300" spans="1:10" ht="28.5" customHeight="1" x14ac:dyDescent="0.25">
      <c r="A300" s="16">
        <v>296</v>
      </c>
      <c r="B300" s="19" t="s">
        <v>187</v>
      </c>
      <c r="C300" s="17" t="s">
        <v>69</v>
      </c>
      <c r="D300" s="19" t="s">
        <v>664</v>
      </c>
      <c r="E300" s="18" t="s">
        <v>188</v>
      </c>
      <c r="F300" s="19" t="s">
        <v>678</v>
      </c>
      <c r="G300" s="18">
        <v>2.6</v>
      </c>
      <c r="H300" s="38">
        <v>0.7</v>
      </c>
      <c r="I300" s="38">
        <v>0.32480000000000009</v>
      </c>
      <c r="J300" s="25"/>
    </row>
    <row r="301" spans="1:10" ht="28.5" customHeight="1" x14ac:dyDescent="0.25">
      <c r="A301" s="16">
        <v>297</v>
      </c>
      <c r="B301" s="19" t="s">
        <v>191</v>
      </c>
      <c r="C301" s="17" t="s">
        <v>69</v>
      </c>
      <c r="D301" s="19" t="s">
        <v>664</v>
      </c>
      <c r="E301" s="18" t="s">
        <v>192</v>
      </c>
      <c r="F301" s="19" t="s">
        <v>678</v>
      </c>
      <c r="G301" s="18">
        <v>7.2</v>
      </c>
      <c r="H301" s="38">
        <v>0.94</v>
      </c>
      <c r="I301" s="38">
        <v>2.2187600000000005</v>
      </c>
      <c r="J301" s="25"/>
    </row>
    <row r="302" spans="1:10" ht="28.5" customHeight="1" x14ac:dyDescent="0.25">
      <c r="A302" s="16">
        <v>298</v>
      </c>
      <c r="B302" s="19" t="s">
        <v>193</v>
      </c>
      <c r="C302" s="17" t="s">
        <v>69</v>
      </c>
      <c r="D302" s="19" t="s">
        <v>664</v>
      </c>
      <c r="E302" s="18" t="s">
        <v>194</v>
      </c>
      <c r="F302" s="19" t="s">
        <v>678</v>
      </c>
      <c r="G302" s="18">
        <v>3.4000000000000004</v>
      </c>
      <c r="H302" s="38">
        <v>0.06</v>
      </c>
      <c r="I302" s="38">
        <v>1.4898600000000002</v>
      </c>
      <c r="J302" s="25"/>
    </row>
    <row r="303" spans="1:10" ht="28.5" customHeight="1" x14ac:dyDescent="0.25">
      <c r="A303" s="16">
        <v>299</v>
      </c>
      <c r="B303" s="19" t="s">
        <v>197</v>
      </c>
      <c r="C303" s="17" t="s">
        <v>69</v>
      </c>
      <c r="D303" s="19" t="s">
        <v>664</v>
      </c>
      <c r="E303" s="18" t="s">
        <v>198</v>
      </c>
      <c r="F303" s="19" t="s">
        <v>678</v>
      </c>
      <c r="G303" s="18">
        <v>6.4</v>
      </c>
      <c r="H303" s="38">
        <v>2.2399999999999998</v>
      </c>
      <c r="I303" s="38">
        <v>0.73136000000000057</v>
      </c>
      <c r="J303" s="25"/>
    </row>
    <row r="304" spans="1:10" ht="28.5" customHeight="1" x14ac:dyDescent="0.25">
      <c r="A304" s="16">
        <v>300</v>
      </c>
      <c r="B304" s="19" t="s">
        <v>503</v>
      </c>
      <c r="C304" s="17" t="s">
        <v>69</v>
      </c>
      <c r="D304" s="19" t="s">
        <v>664</v>
      </c>
      <c r="E304" s="18" t="s">
        <v>501</v>
      </c>
      <c r="F304" s="19" t="s">
        <v>678</v>
      </c>
      <c r="G304" s="18">
        <v>32</v>
      </c>
      <c r="H304" s="38">
        <v>13.488974402526708</v>
      </c>
      <c r="I304" s="38">
        <v>3.0681317544552158</v>
      </c>
      <c r="J304" s="25"/>
    </row>
    <row r="305" spans="1:10" ht="28.5" customHeight="1" x14ac:dyDescent="0.25">
      <c r="A305" s="16">
        <v>301</v>
      </c>
      <c r="B305" s="19" t="s">
        <v>203</v>
      </c>
      <c r="C305" s="17" t="s">
        <v>69</v>
      </c>
      <c r="D305" s="19" t="s">
        <v>664</v>
      </c>
      <c r="E305" s="18" t="s">
        <v>204</v>
      </c>
      <c r="F305" s="19" t="s">
        <v>678</v>
      </c>
      <c r="G305" s="18">
        <v>10.3</v>
      </c>
      <c r="H305" s="38">
        <v>1.28</v>
      </c>
      <c r="I305" s="38">
        <v>2.6962600000000001</v>
      </c>
      <c r="J305" s="25"/>
    </row>
    <row r="306" spans="1:10" ht="28.5" customHeight="1" x14ac:dyDescent="0.25">
      <c r="A306" s="16">
        <v>302</v>
      </c>
      <c r="B306" s="19" t="s">
        <v>209</v>
      </c>
      <c r="C306" s="17" t="s">
        <v>69</v>
      </c>
      <c r="D306" s="19" t="s">
        <v>664</v>
      </c>
      <c r="E306" s="18" t="s">
        <v>210</v>
      </c>
      <c r="F306" s="19" t="s">
        <v>678</v>
      </c>
      <c r="G306" s="18">
        <v>3.2</v>
      </c>
      <c r="H306" s="38">
        <v>0.19</v>
      </c>
      <c r="I306" s="38">
        <v>1.4705766982502972</v>
      </c>
      <c r="J306" s="25"/>
    </row>
    <row r="307" spans="1:10" ht="28.5" customHeight="1" x14ac:dyDescent="0.25">
      <c r="A307" s="16">
        <v>303</v>
      </c>
      <c r="B307" s="19" t="s">
        <v>556</v>
      </c>
      <c r="C307" s="17" t="s">
        <v>69</v>
      </c>
      <c r="D307" s="19" t="s">
        <v>664</v>
      </c>
      <c r="E307" s="18" t="s">
        <v>557</v>
      </c>
      <c r="F307" s="19" t="s">
        <v>678</v>
      </c>
      <c r="G307" s="18">
        <v>26</v>
      </c>
      <c r="H307" s="38">
        <v>4.5604629798722556</v>
      </c>
      <c r="I307" s="38">
        <v>4.5518903546785472</v>
      </c>
      <c r="J307" s="25"/>
    </row>
    <row r="308" spans="1:10" ht="28.5" customHeight="1" x14ac:dyDescent="0.25">
      <c r="A308" s="16">
        <v>304</v>
      </c>
      <c r="B308" s="19" t="s">
        <v>560</v>
      </c>
      <c r="C308" s="17" t="s">
        <v>69</v>
      </c>
      <c r="D308" s="19" t="s">
        <v>664</v>
      </c>
      <c r="E308" s="18" t="s">
        <v>561</v>
      </c>
      <c r="F308" s="19" t="s">
        <v>678</v>
      </c>
      <c r="G308" s="18">
        <v>10.3</v>
      </c>
      <c r="H308" s="38">
        <v>4.7439999999999998</v>
      </c>
      <c r="I308" s="38" t="s">
        <v>665</v>
      </c>
      <c r="J308" s="25"/>
    </row>
    <row r="309" spans="1:10" ht="28.5" customHeight="1" x14ac:dyDescent="0.25">
      <c r="A309" s="16">
        <v>305</v>
      </c>
      <c r="B309" s="19" t="s">
        <v>299</v>
      </c>
      <c r="C309" s="17" t="s">
        <v>69</v>
      </c>
      <c r="D309" s="19" t="s">
        <v>664</v>
      </c>
      <c r="E309" s="18" t="s">
        <v>286</v>
      </c>
      <c r="F309" s="19" t="s">
        <v>678</v>
      </c>
      <c r="G309" s="18">
        <v>32</v>
      </c>
      <c r="H309" s="38">
        <v>6.91</v>
      </c>
      <c r="I309" s="38">
        <v>9.7384945941034005</v>
      </c>
      <c r="J309" s="25"/>
    </row>
    <row r="310" spans="1:10" ht="28.5" customHeight="1" x14ac:dyDescent="0.25">
      <c r="A310" s="16">
        <v>306</v>
      </c>
      <c r="B310" s="19" t="s">
        <v>562</v>
      </c>
      <c r="C310" s="17" t="s">
        <v>69</v>
      </c>
      <c r="D310" s="19" t="s">
        <v>664</v>
      </c>
      <c r="E310" s="18" t="s">
        <v>563</v>
      </c>
      <c r="F310" s="19" t="s">
        <v>678</v>
      </c>
      <c r="G310" s="18">
        <v>5.7</v>
      </c>
      <c r="H310" s="38">
        <v>3.948</v>
      </c>
      <c r="I310" s="38" t="s">
        <v>665</v>
      </c>
      <c r="J310" s="25"/>
    </row>
    <row r="311" spans="1:10" ht="28.5" customHeight="1" x14ac:dyDescent="0.25">
      <c r="A311" s="16">
        <v>307</v>
      </c>
      <c r="B311" s="19" t="s">
        <v>226</v>
      </c>
      <c r="C311" s="17" t="s">
        <v>69</v>
      </c>
      <c r="D311" s="19" t="s">
        <v>664</v>
      </c>
      <c r="E311" s="18" t="s">
        <v>227</v>
      </c>
      <c r="F311" s="19" t="s">
        <v>678</v>
      </c>
      <c r="G311" s="18">
        <v>20</v>
      </c>
      <c r="H311" s="38">
        <v>2.79</v>
      </c>
      <c r="I311" s="38">
        <v>7.1548800000000004</v>
      </c>
      <c r="J311" s="25"/>
    </row>
    <row r="312" spans="1:10" ht="28.5" customHeight="1" x14ac:dyDescent="0.25">
      <c r="A312" s="16">
        <v>308</v>
      </c>
      <c r="B312" s="19" t="s">
        <v>232</v>
      </c>
      <c r="C312" s="17" t="s">
        <v>69</v>
      </c>
      <c r="D312" s="19" t="s">
        <v>664</v>
      </c>
      <c r="E312" s="18" t="s">
        <v>233</v>
      </c>
      <c r="F312" s="19" t="s">
        <v>678</v>
      </c>
      <c r="G312" s="18">
        <v>8</v>
      </c>
      <c r="H312" s="38">
        <v>0.78999999999999992</v>
      </c>
      <c r="I312" s="38">
        <v>3.2128701580097538</v>
      </c>
      <c r="J312" s="25"/>
    </row>
    <row r="313" spans="1:10" ht="28.5" customHeight="1" x14ac:dyDescent="0.25">
      <c r="A313" s="16">
        <v>309</v>
      </c>
      <c r="B313" s="19" t="s">
        <v>564</v>
      </c>
      <c r="C313" s="17" t="s">
        <v>69</v>
      </c>
      <c r="D313" s="19" t="s">
        <v>664</v>
      </c>
      <c r="E313" s="18" t="s">
        <v>565</v>
      </c>
      <c r="F313" s="19" t="s">
        <v>678</v>
      </c>
      <c r="G313" s="18">
        <v>4.0999999999999996</v>
      </c>
      <c r="H313" s="38">
        <v>1.69</v>
      </c>
      <c r="I313" s="38" t="s">
        <v>665</v>
      </c>
      <c r="J313" s="25"/>
    </row>
    <row r="314" spans="1:10" ht="28.5" customHeight="1" x14ac:dyDescent="0.25">
      <c r="A314" s="16">
        <v>310</v>
      </c>
      <c r="B314" s="19" t="s">
        <v>242</v>
      </c>
      <c r="C314" s="17" t="s">
        <v>69</v>
      </c>
      <c r="D314" s="19" t="s">
        <v>664</v>
      </c>
      <c r="E314" s="18" t="s">
        <v>243</v>
      </c>
      <c r="F314" s="19" t="s">
        <v>678</v>
      </c>
      <c r="G314" s="18">
        <v>4.5</v>
      </c>
      <c r="H314" s="38">
        <v>2.67</v>
      </c>
      <c r="I314" s="38" t="s">
        <v>665</v>
      </c>
      <c r="J314" s="25"/>
    </row>
    <row r="315" spans="1:10" ht="28.5" customHeight="1" x14ac:dyDescent="0.25">
      <c r="A315" s="16">
        <v>311</v>
      </c>
      <c r="B315" s="19" t="s">
        <v>396</v>
      </c>
      <c r="C315" s="17" t="s">
        <v>69</v>
      </c>
      <c r="D315" s="19" t="s">
        <v>664</v>
      </c>
      <c r="E315" s="18" t="s">
        <v>397</v>
      </c>
      <c r="F315" s="19" t="s">
        <v>678</v>
      </c>
      <c r="G315" s="18">
        <v>11.2</v>
      </c>
      <c r="H315" s="38">
        <v>3.41</v>
      </c>
      <c r="I315" s="38">
        <v>2.7636161242293724</v>
      </c>
      <c r="J315" s="25"/>
    </row>
    <row r="316" spans="1:10" ht="28.5" customHeight="1" x14ac:dyDescent="0.25">
      <c r="A316" s="16">
        <v>312</v>
      </c>
      <c r="B316" s="19" t="s">
        <v>505</v>
      </c>
      <c r="C316" s="17" t="s">
        <v>69</v>
      </c>
      <c r="D316" s="19" t="s">
        <v>664</v>
      </c>
      <c r="E316" s="18" t="s">
        <v>501</v>
      </c>
      <c r="F316" s="19" t="s">
        <v>678</v>
      </c>
      <c r="G316" s="18">
        <v>20</v>
      </c>
      <c r="H316" s="38">
        <v>6.357668984190294</v>
      </c>
      <c r="I316" s="38">
        <v>3.6916893818196415</v>
      </c>
      <c r="J316" s="25"/>
    </row>
    <row r="317" spans="1:10" ht="28.5" customHeight="1" x14ac:dyDescent="0.25">
      <c r="A317" s="16">
        <v>313</v>
      </c>
      <c r="B317" s="19" t="s">
        <v>264</v>
      </c>
      <c r="C317" s="17" t="s">
        <v>69</v>
      </c>
      <c r="D317" s="19" t="s">
        <v>664</v>
      </c>
      <c r="E317" s="18" t="s">
        <v>243</v>
      </c>
      <c r="F317" s="19" t="s">
        <v>678</v>
      </c>
      <c r="G317" s="18">
        <v>17.5</v>
      </c>
      <c r="H317" s="38">
        <v>5.31</v>
      </c>
      <c r="I317" s="38">
        <v>2.3803200000000007</v>
      </c>
      <c r="J317" s="25"/>
    </row>
    <row r="318" spans="1:10" ht="28.5" customHeight="1" x14ac:dyDescent="0.25">
      <c r="A318" s="16">
        <v>314</v>
      </c>
      <c r="B318" s="19" t="s">
        <v>666</v>
      </c>
      <c r="C318" s="17" t="s">
        <v>69</v>
      </c>
      <c r="D318" s="19" t="s">
        <v>664</v>
      </c>
      <c r="E318" s="18" t="s">
        <v>243</v>
      </c>
      <c r="F318" s="19" t="s">
        <v>674</v>
      </c>
      <c r="G318" s="18">
        <v>6.3</v>
      </c>
      <c r="H318" s="38">
        <v>4.79</v>
      </c>
      <c r="I318" s="38">
        <v>1.0128499999999987</v>
      </c>
      <c r="J318" s="28" t="s">
        <v>671</v>
      </c>
    </row>
  </sheetData>
  <autoFilter ref="A4:J318">
    <sortState ref="A150:P311">
      <sortCondition ref="B4:B321"/>
    </sortState>
  </autoFilter>
  <mergeCells count="6">
    <mergeCell ref="A2:A3"/>
    <mergeCell ref="B2:B3"/>
    <mergeCell ref="C2:C3"/>
    <mergeCell ref="D2:E2"/>
    <mergeCell ref="J2:J3"/>
    <mergeCell ref="F2:I2"/>
  </mergeCells>
  <conditionalFormatting sqref="B318">
    <cfRule type="expression" dxfId="3" priority="235">
      <formula>#REF!="Временно закрыт"</formula>
    </cfRule>
    <cfRule type="expression" dxfId="2" priority="236">
      <formula>#REF!="Закрыт"</formula>
    </cfRule>
  </conditionalFormatting>
  <conditionalFormatting sqref="B315:B317">
    <cfRule type="expression" dxfId="1" priority="239">
      <formula>#REF!="Временно закрыт"</formula>
    </cfRule>
    <cfRule type="expression" dxfId="0" priority="240">
      <formula>#REF!="Закрыт"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5" x14ac:dyDescent="0.25"/>
  <cols>
    <col min="1" max="1" width="9.140625" style="5"/>
    <col min="2" max="2" width="15" style="6" customWidth="1"/>
    <col min="3" max="3" width="13.5703125" style="6" customWidth="1"/>
    <col min="4" max="4" width="15.5703125" style="6" customWidth="1"/>
    <col min="5" max="5" width="10.5703125" style="6" bestFit="1" customWidth="1"/>
    <col min="6" max="6" width="9.140625" style="6"/>
    <col min="7" max="8" width="9.140625" style="7"/>
    <col min="9" max="9" width="12.85546875" style="5" customWidth="1"/>
    <col min="11" max="18" width="0" hidden="1" customWidth="1"/>
  </cols>
  <sheetData>
    <row r="1" spans="1:19" hidden="1" x14ac:dyDescent="0.25"/>
    <row r="2" spans="1:19" hidden="1" x14ac:dyDescent="0.25"/>
    <row r="3" spans="1:19" hidden="1" x14ac:dyDescent="0.25"/>
    <row r="4" spans="1:19" hidden="1" x14ac:dyDescent="0.25"/>
    <row r="5" spans="1:19" hidden="1" x14ac:dyDescent="0.25"/>
    <row r="6" spans="1:19" hidden="1" x14ac:dyDescent="0.25"/>
    <row r="7" spans="1:19" hidden="1" x14ac:dyDescent="0.25"/>
    <row r="8" spans="1:19" ht="36.75" customHeight="1" x14ac:dyDescent="0.25">
      <c r="A8" s="30" t="s">
        <v>3</v>
      </c>
      <c r="B8" s="31"/>
      <c r="C8" s="31"/>
      <c r="D8" s="31"/>
      <c r="E8" s="31"/>
      <c r="F8" s="31"/>
      <c r="G8" s="31"/>
      <c r="H8" s="31"/>
      <c r="I8" s="31"/>
    </row>
    <row r="9" spans="1:19" ht="127.5" x14ac:dyDescent="0.25">
      <c r="A9" s="2" t="s">
        <v>4</v>
      </c>
      <c r="B9" s="1" t="s">
        <v>1</v>
      </c>
      <c r="C9" s="1" t="s">
        <v>2</v>
      </c>
      <c r="D9" s="1" t="s">
        <v>5</v>
      </c>
      <c r="E9" s="3" t="s">
        <v>6</v>
      </c>
      <c r="F9" s="3" t="s">
        <v>7</v>
      </c>
      <c r="G9" s="4" t="s">
        <v>8</v>
      </c>
      <c r="H9" s="4" t="s">
        <v>9</v>
      </c>
      <c r="I9" s="1" t="s">
        <v>10</v>
      </c>
    </row>
    <row r="10" spans="1:19" x14ac:dyDescent="0.25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25">
      <c r="A11" s="9"/>
      <c r="B11" s="10" t="s">
        <v>39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15</v>
      </c>
      <c r="G11" s="12" t="e">
        <f>MAX(#REF!,SUM(#REF!),SUM(#REF!))</f>
        <v>#REF!</v>
      </c>
      <c r="H11" s="11" t="e">
        <f>#REF!</f>
        <v>#REF!</v>
      </c>
      <c r="I11" s="9" t="s">
        <v>56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25">
      <c r="A12" s="9"/>
      <c r="B12" s="10" t="s">
        <v>30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17</v>
      </c>
      <c r="G12" s="12" t="e">
        <f>MAX(#REF!,SUM(#REF!),SUM(#REF!))</f>
        <v>#REF!</v>
      </c>
      <c r="H12" s="11" t="e">
        <f>#REF!</f>
        <v>#REF!</v>
      </c>
      <c r="I12" s="9" t="s">
        <v>56</v>
      </c>
      <c r="S12" s="11" t="e">
        <f>#REF!</f>
        <v>#REF!</v>
      </c>
    </row>
    <row r="13" spans="1:19" hidden="1" x14ac:dyDescent="0.25">
      <c r="A13" s="9"/>
      <c r="B13" s="10" t="s">
        <v>31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26</v>
      </c>
      <c r="S13" s="11" t="e">
        <f>#REF!</f>
        <v>#REF!</v>
      </c>
    </row>
    <row r="14" spans="1:19" x14ac:dyDescent="0.25">
      <c r="A14" s="9"/>
      <c r="B14" s="10" t="s">
        <v>54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56</v>
      </c>
      <c r="S14" s="11" t="e">
        <f>#REF!</f>
        <v>#REF!</v>
      </c>
    </row>
    <row r="15" spans="1:19" x14ac:dyDescent="0.25">
      <c r="A15" s="9"/>
      <c r="B15" s="10" t="s">
        <v>46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21</v>
      </c>
      <c r="G15" s="12" t="e">
        <f>MAX(#REF!,SUM(#REF!),SUM(#REF!))</f>
        <v>#REF!</v>
      </c>
      <c r="H15" s="11" t="e">
        <f>#REF!</f>
        <v>#REF!</v>
      </c>
      <c r="I15" s="9" t="s">
        <v>57</v>
      </c>
      <c r="S15" s="11" t="e">
        <f>#REF!</f>
        <v>#REF!</v>
      </c>
    </row>
    <row r="16" spans="1:19" x14ac:dyDescent="0.25">
      <c r="A16" s="9"/>
      <c r="B16" s="10" t="s">
        <v>48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22</v>
      </c>
      <c r="G16" s="12" t="e">
        <f>MAX(#REF!,SUM(#REF!),SUM(#REF!))</f>
        <v>#REF!</v>
      </c>
      <c r="H16" s="11" t="e">
        <f>#REF!</f>
        <v>#REF!</v>
      </c>
      <c r="I16" s="9" t="s">
        <v>56</v>
      </c>
      <c r="S16" s="11" t="e">
        <f>#REF!</f>
        <v>#REF!</v>
      </c>
    </row>
    <row r="17" spans="1:19" hidden="1" x14ac:dyDescent="0.25">
      <c r="A17" s="9"/>
      <c r="B17" s="10" t="s">
        <v>31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56</v>
      </c>
      <c r="S17" s="11" t="e">
        <f>#REF!</f>
        <v>#REF!</v>
      </c>
    </row>
    <row r="18" spans="1:19" hidden="1" x14ac:dyDescent="0.25">
      <c r="A18" s="9"/>
      <c r="B18" s="10" t="s">
        <v>28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56</v>
      </c>
      <c r="S18" s="11" t="e">
        <f>#REF!</f>
        <v>#REF!</v>
      </c>
    </row>
    <row r="19" spans="1:19" x14ac:dyDescent="0.25">
      <c r="A19" s="9"/>
      <c r="B19" s="10" t="s">
        <v>55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15</v>
      </c>
      <c r="G19" s="12" t="e">
        <f>MAX(#REF!,SUM(#REF!),SUM(#REF!))</f>
        <v>#REF!</v>
      </c>
      <c r="H19" s="11" t="e">
        <f>#REF!</f>
        <v>#REF!</v>
      </c>
      <c r="I19" s="9" t="s">
        <v>56</v>
      </c>
      <c r="S19" s="11" t="e">
        <f>#REF!</f>
        <v>#REF!</v>
      </c>
    </row>
    <row r="20" spans="1:19" hidden="1" x14ac:dyDescent="0.25">
      <c r="A20" s="9"/>
      <c r="B20" s="10" t="s">
        <v>54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57</v>
      </c>
      <c r="S20" s="11" t="e">
        <f>#REF!</f>
        <v>#REF!</v>
      </c>
    </row>
    <row r="21" spans="1:19" hidden="1" x14ac:dyDescent="0.25">
      <c r="A21" s="9"/>
      <c r="B21" s="10" t="s">
        <v>31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26</v>
      </c>
      <c r="S21" s="11" t="e">
        <f>#REF!</f>
        <v>#REF!</v>
      </c>
    </row>
    <row r="22" spans="1:19" hidden="1" x14ac:dyDescent="0.25">
      <c r="A22" s="9"/>
      <c r="B22" s="10" t="s">
        <v>51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57</v>
      </c>
      <c r="S22" s="11" t="e">
        <f>#REF!</f>
        <v>#REF!</v>
      </c>
    </row>
    <row r="23" spans="1:19" hidden="1" x14ac:dyDescent="0.25">
      <c r="A23" s="9"/>
      <c r="B23" s="10" t="s">
        <v>30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57</v>
      </c>
      <c r="S23" s="11" t="e">
        <f>#REF!</f>
        <v>#REF!</v>
      </c>
    </row>
    <row r="24" spans="1:19" hidden="1" x14ac:dyDescent="0.25">
      <c r="A24" s="9"/>
      <c r="B24" s="10" t="s">
        <v>31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26</v>
      </c>
      <c r="S24" s="11" t="e">
        <f>#REF!</f>
        <v>#REF!</v>
      </c>
    </row>
    <row r="25" spans="1:19" x14ac:dyDescent="0.25">
      <c r="A25" s="9"/>
      <c r="B25" s="10" t="s">
        <v>27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13</v>
      </c>
      <c r="G25" s="12" t="e">
        <f>MAX(#REF!,SUM(#REF!),SUM(#REF!))</f>
        <v>#REF!</v>
      </c>
      <c r="H25" s="11" t="e">
        <f>#REF!</f>
        <v>#REF!</v>
      </c>
      <c r="I25" s="9" t="s">
        <v>56</v>
      </c>
      <c r="S25" s="11" t="e">
        <f>#REF!</f>
        <v>#REF!</v>
      </c>
    </row>
    <row r="26" spans="1:19" hidden="1" x14ac:dyDescent="0.25">
      <c r="A26" s="9"/>
      <c r="B26" s="10" t="s">
        <v>35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57</v>
      </c>
      <c r="S26" s="11" t="e">
        <f>#REF!</f>
        <v>#REF!</v>
      </c>
    </row>
    <row r="27" spans="1:19" hidden="1" x14ac:dyDescent="0.25">
      <c r="A27" s="9"/>
      <c r="B27" s="10" t="s">
        <v>37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57</v>
      </c>
      <c r="S27" s="11" t="e">
        <f>#REF!</f>
        <v>#REF!</v>
      </c>
    </row>
    <row r="28" spans="1:19" x14ac:dyDescent="0.25">
      <c r="A28" s="9"/>
      <c r="B28" s="10" t="s">
        <v>28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11</v>
      </c>
      <c r="G28" s="12" t="e">
        <f>MAX(#REF!,SUM(#REF!),SUM(#REF!))</f>
        <v>#REF!</v>
      </c>
      <c r="H28" s="11" t="e">
        <f>#REF!</f>
        <v>#REF!</v>
      </c>
      <c r="I28" s="9" t="s">
        <v>56</v>
      </c>
      <c r="S28" s="11" t="e">
        <f>#REF!</f>
        <v>#REF!</v>
      </c>
    </row>
    <row r="29" spans="1:19" x14ac:dyDescent="0.25">
      <c r="A29" s="9"/>
      <c r="B29" s="10" t="s">
        <v>28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13</v>
      </c>
      <c r="G29" s="12" t="e">
        <f>MAX(#REF!,SUM(#REF!),SUM(#REF!))</f>
        <v>#REF!</v>
      </c>
      <c r="H29" s="11" t="e">
        <f>#REF!</f>
        <v>#REF!</v>
      </c>
      <c r="I29" s="9" t="s">
        <v>56</v>
      </c>
      <c r="S29" s="11" t="e">
        <f>#REF!</f>
        <v>#REF!</v>
      </c>
    </row>
    <row r="30" spans="1:19" hidden="1" x14ac:dyDescent="0.25">
      <c r="A30" s="9"/>
      <c r="B30" s="10" t="s">
        <v>31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26</v>
      </c>
      <c r="S30" s="11" t="e">
        <f>#REF!</f>
        <v>#REF!</v>
      </c>
    </row>
    <row r="31" spans="1:19" hidden="1" x14ac:dyDescent="0.25">
      <c r="A31" s="9"/>
      <c r="B31" s="10" t="s">
        <v>55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57</v>
      </c>
      <c r="S31" s="11" t="e">
        <f>#REF!</f>
        <v>#REF!</v>
      </c>
    </row>
    <row r="32" spans="1:19" x14ac:dyDescent="0.25">
      <c r="A32" s="9"/>
      <c r="B32" s="10" t="s">
        <v>35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12</v>
      </c>
      <c r="G32" s="12" t="e">
        <f>MAX(#REF!,SUM(#REF!),SUM(#REF!))</f>
        <v>#REF!</v>
      </c>
      <c r="H32" s="11" t="e">
        <f>#REF!</f>
        <v>#REF!</v>
      </c>
      <c r="I32" s="9" t="s">
        <v>56</v>
      </c>
      <c r="S32" s="11" t="e">
        <f>#REF!</f>
        <v>#REF!</v>
      </c>
    </row>
    <row r="33" spans="1:19" x14ac:dyDescent="0.25">
      <c r="A33" s="9"/>
      <c r="B33" s="10" t="s">
        <v>30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12</v>
      </c>
      <c r="G33" s="12" t="e">
        <f>MAX(#REF!,SUM(#REF!),SUM(#REF!))</f>
        <v>#REF!</v>
      </c>
      <c r="H33" s="11" t="e">
        <f>#REF!</f>
        <v>#REF!</v>
      </c>
      <c r="I33" s="9" t="s">
        <v>56</v>
      </c>
      <c r="S33" s="11" t="e">
        <f>#REF!</f>
        <v>#REF!</v>
      </c>
    </row>
    <row r="34" spans="1:19" hidden="1" x14ac:dyDescent="0.25">
      <c r="A34" s="9"/>
      <c r="B34" s="10" t="s">
        <v>39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56</v>
      </c>
      <c r="S34" s="11" t="e">
        <f>#REF!</f>
        <v>#REF!</v>
      </c>
    </row>
    <row r="35" spans="1:19" hidden="1" x14ac:dyDescent="0.25">
      <c r="A35" s="9"/>
      <c r="B35" s="10" t="s">
        <v>31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26</v>
      </c>
      <c r="S35" s="11" t="e">
        <f>#REF!</f>
        <v>#REF!</v>
      </c>
    </row>
    <row r="36" spans="1:19" x14ac:dyDescent="0.25">
      <c r="A36" s="9"/>
      <c r="B36" s="10" t="s">
        <v>40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23</v>
      </c>
      <c r="G36" s="12" t="e">
        <f>MAX(#REF!,SUM(#REF!),SUM(#REF!))</f>
        <v>#REF!</v>
      </c>
      <c r="H36" s="11" t="e">
        <f>#REF!</f>
        <v>#REF!</v>
      </c>
      <c r="I36" s="9" t="s">
        <v>56</v>
      </c>
      <c r="S36" s="11" t="e">
        <f>#REF!</f>
        <v>#REF!</v>
      </c>
    </row>
    <row r="37" spans="1:19" x14ac:dyDescent="0.25">
      <c r="A37" s="9"/>
      <c r="B37" s="10" t="s">
        <v>41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13</v>
      </c>
      <c r="G37" s="12" t="e">
        <f>MAX(#REF!,SUM(#REF!),SUM(#REF!))</f>
        <v>#REF!</v>
      </c>
      <c r="H37" s="11" t="e">
        <f>#REF!</f>
        <v>#REF!</v>
      </c>
      <c r="I37" s="9" t="s">
        <v>56</v>
      </c>
      <c r="S37" s="11" t="e">
        <f>#REF!</f>
        <v>#REF!</v>
      </c>
    </row>
    <row r="38" spans="1:19" x14ac:dyDescent="0.25">
      <c r="A38" s="9"/>
      <c r="B38" s="10" t="s">
        <v>34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14</v>
      </c>
      <c r="G38" s="12" t="e">
        <f>MAX(#REF!,SUM(#REF!),SUM(#REF!))</f>
        <v>#REF!</v>
      </c>
      <c r="H38" s="11" t="e">
        <f>#REF!</f>
        <v>#REF!</v>
      </c>
      <c r="I38" s="9" t="s">
        <v>56</v>
      </c>
      <c r="S38" s="11" t="e">
        <f>#REF!</f>
        <v>#REF!</v>
      </c>
    </row>
    <row r="39" spans="1:19" x14ac:dyDescent="0.25">
      <c r="A39" s="9"/>
      <c r="B39" s="10" t="s">
        <v>42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13</v>
      </c>
      <c r="G39" s="12" t="e">
        <f>MAX(#REF!,SUM(#REF!),SUM(#REF!))</f>
        <v>#REF!</v>
      </c>
      <c r="H39" s="11" t="e">
        <f>#REF!</f>
        <v>#REF!</v>
      </c>
      <c r="I39" s="9" t="s">
        <v>56</v>
      </c>
      <c r="S39" s="11" t="e">
        <f>#REF!</f>
        <v>#REF!</v>
      </c>
    </row>
    <row r="40" spans="1:19" x14ac:dyDescent="0.25">
      <c r="A40" s="9"/>
      <c r="B40" s="10" t="s">
        <v>48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24</v>
      </c>
      <c r="G40" s="12" t="e">
        <f>MAX(#REF!,SUM(#REF!),SUM(#REF!))</f>
        <v>#REF!</v>
      </c>
      <c r="H40" s="11" t="e">
        <f>#REF!</f>
        <v>#REF!</v>
      </c>
      <c r="I40" s="9" t="s">
        <v>56</v>
      </c>
      <c r="S40" s="11" t="e">
        <f>#REF!</f>
        <v>#REF!</v>
      </c>
    </row>
    <row r="41" spans="1:19" x14ac:dyDescent="0.25">
      <c r="A41" s="9"/>
      <c r="B41" s="10" t="s">
        <v>37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56</v>
      </c>
      <c r="S41" s="11" t="e">
        <f>#REF!</f>
        <v>#REF!</v>
      </c>
    </row>
    <row r="42" spans="1:19" hidden="1" x14ac:dyDescent="0.25">
      <c r="A42" s="9"/>
      <c r="B42" s="10" t="s">
        <v>42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56</v>
      </c>
      <c r="S42" s="11" t="e">
        <f>#REF!</f>
        <v>#REF!</v>
      </c>
    </row>
    <row r="43" spans="1:19" hidden="1" x14ac:dyDescent="0.25">
      <c r="A43" s="9"/>
      <c r="B43" s="10" t="s">
        <v>44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57</v>
      </c>
      <c r="S43" s="11" t="e">
        <f>#REF!</f>
        <v>#REF!</v>
      </c>
    </row>
    <row r="44" spans="1:19" ht="25.5" hidden="1" x14ac:dyDescent="0.25">
      <c r="A44" s="9"/>
      <c r="B44" s="10" t="s">
        <v>32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56</v>
      </c>
      <c r="S44" s="11" t="e">
        <f>#REF!</f>
        <v>#REF!</v>
      </c>
    </row>
    <row r="45" spans="1:19" x14ac:dyDescent="0.25">
      <c r="A45" s="9"/>
      <c r="B45" s="10" t="s">
        <v>50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23</v>
      </c>
      <c r="G45" s="12" t="e">
        <f>MAX(#REF!,SUM(#REF!),SUM(#REF!))</f>
        <v>#REF!</v>
      </c>
      <c r="H45" s="11" t="e">
        <f>#REF!</f>
        <v>#REF!</v>
      </c>
      <c r="I45" s="9" t="s">
        <v>56</v>
      </c>
      <c r="S45" s="11" t="e">
        <f>#REF!</f>
        <v>#REF!</v>
      </c>
    </row>
    <row r="46" spans="1:19" hidden="1" x14ac:dyDescent="0.25">
      <c r="A46" s="9"/>
      <c r="B46" s="10" t="s">
        <v>30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25">
      <c r="A47" s="9"/>
      <c r="B47" s="10" t="s">
        <v>30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56</v>
      </c>
      <c r="S47" s="11" t="e">
        <f>#REF!</f>
        <v>#REF!</v>
      </c>
    </row>
    <row r="48" spans="1:19" hidden="1" x14ac:dyDescent="0.25">
      <c r="A48" s="9"/>
      <c r="B48" s="10" t="s">
        <v>55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57</v>
      </c>
      <c r="S48" s="11" t="e">
        <f>#REF!</f>
        <v>#REF!</v>
      </c>
    </row>
    <row r="49" spans="1:19" hidden="1" x14ac:dyDescent="0.25">
      <c r="A49" s="9"/>
      <c r="B49" s="10" t="s">
        <v>29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57</v>
      </c>
      <c r="S49" s="11" t="e">
        <f>#REF!</f>
        <v>#REF!</v>
      </c>
    </row>
    <row r="50" spans="1:19" hidden="1" x14ac:dyDescent="0.25">
      <c r="A50" s="9"/>
      <c r="B50" s="10" t="s">
        <v>54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57</v>
      </c>
      <c r="S50" s="11" t="e">
        <f>#REF!</f>
        <v>#REF!</v>
      </c>
    </row>
    <row r="51" spans="1:19" x14ac:dyDescent="0.25">
      <c r="A51" s="9"/>
      <c r="B51" s="10" t="s">
        <v>47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56</v>
      </c>
      <c r="S51" s="11" t="e">
        <f>#REF!</f>
        <v>#REF!</v>
      </c>
    </row>
    <row r="52" spans="1:19" x14ac:dyDescent="0.25">
      <c r="A52" s="9"/>
      <c r="B52" s="10" t="s">
        <v>30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13</v>
      </c>
      <c r="G52" s="12" t="e">
        <f>MAX(#REF!,SUM(#REF!),SUM(#REF!))</f>
        <v>#REF!</v>
      </c>
      <c r="H52" s="11" t="e">
        <f>#REF!</f>
        <v>#REF!</v>
      </c>
      <c r="I52" s="9" t="s">
        <v>56</v>
      </c>
      <c r="S52" s="11" t="e">
        <f>#REF!</f>
        <v>#REF!</v>
      </c>
    </row>
    <row r="53" spans="1:19" x14ac:dyDescent="0.25">
      <c r="A53" s="9"/>
      <c r="B53" s="10" t="s">
        <v>48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12</v>
      </c>
      <c r="G53" s="12" t="e">
        <f>MAX(#REF!,SUM(#REF!),SUM(#REF!))</f>
        <v>#REF!</v>
      </c>
      <c r="H53" s="11" t="e">
        <f>#REF!</f>
        <v>#REF!</v>
      </c>
      <c r="I53" s="9" t="s">
        <v>56</v>
      </c>
      <c r="S53" s="11" t="e">
        <f>#REF!</f>
        <v>#REF!</v>
      </c>
    </row>
    <row r="54" spans="1:19" hidden="1" x14ac:dyDescent="0.25">
      <c r="A54" s="9"/>
      <c r="B54" s="10" t="s">
        <v>30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57</v>
      </c>
      <c r="S54" s="11" t="e">
        <f>#REF!</f>
        <v>#REF!</v>
      </c>
    </row>
    <row r="55" spans="1:19" hidden="1" x14ac:dyDescent="0.25">
      <c r="A55" s="9"/>
      <c r="B55" s="10" t="s">
        <v>54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57</v>
      </c>
      <c r="S55" s="11" t="e">
        <f>#REF!</f>
        <v>#REF!</v>
      </c>
    </row>
    <row r="56" spans="1:19" hidden="1" x14ac:dyDescent="0.25">
      <c r="A56" s="9"/>
      <c r="B56" s="10" t="s">
        <v>31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26</v>
      </c>
      <c r="S56" s="11" t="e">
        <f>#REF!</f>
        <v>#REF!</v>
      </c>
    </row>
    <row r="57" spans="1:19" hidden="1" x14ac:dyDescent="0.25">
      <c r="A57" s="9"/>
      <c r="B57" s="10" t="s">
        <v>31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26</v>
      </c>
      <c r="S57" s="11" t="e">
        <f>#REF!</f>
        <v>#REF!</v>
      </c>
    </row>
    <row r="58" spans="1:19" x14ac:dyDescent="0.25">
      <c r="A58" s="9"/>
      <c r="B58" s="10" t="s">
        <v>51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13</v>
      </c>
      <c r="G58" s="12" t="e">
        <f>MAX(#REF!,SUM(#REF!),SUM(#REF!))</f>
        <v>#REF!</v>
      </c>
      <c r="H58" s="11" t="e">
        <f>#REF!</f>
        <v>#REF!</v>
      </c>
      <c r="I58" s="9" t="s">
        <v>56</v>
      </c>
      <c r="S58" s="11" t="e">
        <f>#REF!</f>
        <v>#REF!</v>
      </c>
    </row>
    <row r="59" spans="1:19" x14ac:dyDescent="0.25">
      <c r="A59" s="9"/>
      <c r="B59" s="10" t="s">
        <v>48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17</v>
      </c>
      <c r="G59" s="12" t="e">
        <f>MAX(#REF!,SUM(#REF!),SUM(#REF!))</f>
        <v>#REF!</v>
      </c>
      <c r="H59" s="11" t="e">
        <f>#REF!</f>
        <v>#REF!</v>
      </c>
      <c r="I59" s="9" t="s">
        <v>56</v>
      </c>
      <c r="S59" s="11" t="e">
        <f>#REF!</f>
        <v>#REF!</v>
      </c>
    </row>
    <row r="60" spans="1:19" hidden="1" x14ac:dyDescent="0.25">
      <c r="A60" s="9"/>
      <c r="B60" s="10" t="s">
        <v>53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26</v>
      </c>
      <c r="S60" s="11" t="e">
        <f>#REF!</f>
        <v>#REF!</v>
      </c>
    </row>
    <row r="61" spans="1:19" hidden="1" x14ac:dyDescent="0.25">
      <c r="A61" s="9"/>
      <c r="B61" s="10" t="s">
        <v>30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56</v>
      </c>
      <c r="S61" s="11" t="e">
        <f>#REF!</f>
        <v>#REF!</v>
      </c>
    </row>
    <row r="62" spans="1:19" hidden="1" x14ac:dyDescent="0.25">
      <c r="A62" s="9"/>
      <c r="B62" s="10" t="s">
        <v>54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56</v>
      </c>
      <c r="S62" s="11" t="e">
        <f>#REF!</f>
        <v>#REF!</v>
      </c>
    </row>
    <row r="63" spans="1:19" hidden="1" x14ac:dyDescent="0.25">
      <c r="A63" s="9"/>
      <c r="B63" s="10" t="s">
        <v>31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26</v>
      </c>
      <c r="S63" s="11" t="e">
        <f>#REF!</f>
        <v>#REF!</v>
      </c>
    </row>
    <row r="64" spans="1:19" hidden="1" x14ac:dyDescent="0.25">
      <c r="A64" s="9"/>
      <c r="B64" s="10" t="s">
        <v>33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57</v>
      </c>
      <c r="S64" s="11" t="e">
        <f>#REF!</f>
        <v>#REF!</v>
      </c>
    </row>
    <row r="65" spans="1:19" x14ac:dyDescent="0.25">
      <c r="A65" s="9"/>
      <c r="B65" s="10" t="s">
        <v>45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13</v>
      </c>
      <c r="G65" s="12" t="e">
        <f>MAX(#REF!,SUM(#REF!),SUM(#REF!))</f>
        <v>#REF!</v>
      </c>
      <c r="H65" s="11" t="e">
        <f>#REF!</f>
        <v>#REF!</v>
      </c>
      <c r="I65" s="9" t="s">
        <v>56</v>
      </c>
      <c r="S65" s="11" t="e">
        <f>#REF!</f>
        <v>#REF!</v>
      </c>
    </row>
    <row r="66" spans="1:19" x14ac:dyDescent="0.25">
      <c r="A66" s="9"/>
      <c r="B66" s="10" t="s">
        <v>46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17</v>
      </c>
      <c r="G66" s="12" t="e">
        <f>MAX(#REF!,SUM(#REF!),SUM(#REF!))</f>
        <v>#REF!</v>
      </c>
      <c r="H66" s="11" t="e">
        <f>#REF!</f>
        <v>#REF!</v>
      </c>
      <c r="I66" s="9" t="s">
        <v>56</v>
      </c>
      <c r="S66" s="11" t="e">
        <f>#REF!</f>
        <v>#REF!</v>
      </c>
    </row>
    <row r="67" spans="1:19" hidden="1" x14ac:dyDescent="0.25">
      <c r="A67" s="9"/>
      <c r="B67" s="10" t="s">
        <v>31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25">
      <c r="A68" s="9"/>
      <c r="B68" s="10" t="s">
        <v>55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56</v>
      </c>
      <c r="S68" s="11" t="e">
        <f>#REF!</f>
        <v>#REF!</v>
      </c>
    </row>
    <row r="69" spans="1:19" hidden="1" x14ac:dyDescent="0.25">
      <c r="A69" s="9"/>
      <c r="B69" s="10" t="s">
        <v>31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26</v>
      </c>
      <c r="S69" s="11" t="e">
        <f>#REF!</f>
        <v>#REF!</v>
      </c>
    </row>
    <row r="70" spans="1:19" x14ac:dyDescent="0.25">
      <c r="A70" s="9"/>
      <c r="B70" s="10" t="s">
        <v>47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16</v>
      </c>
      <c r="G70" s="12" t="e">
        <f>MAX(#REF!,SUM(#REF!),SUM(#REF!))</f>
        <v>#REF!</v>
      </c>
      <c r="H70" s="11" t="e">
        <f>#REF!</f>
        <v>#REF!</v>
      </c>
      <c r="I70" s="9" t="s">
        <v>56</v>
      </c>
      <c r="S70" s="11" t="e">
        <f>#REF!</f>
        <v>#REF!</v>
      </c>
    </row>
    <row r="71" spans="1:19" hidden="1" x14ac:dyDescent="0.25">
      <c r="A71" s="9"/>
      <c r="B71" s="10" t="s">
        <v>27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57</v>
      </c>
      <c r="S71" s="11" t="e">
        <f>#REF!</f>
        <v>#REF!</v>
      </c>
    </row>
    <row r="72" spans="1:19" hidden="1" x14ac:dyDescent="0.25">
      <c r="A72" s="9"/>
      <c r="B72" s="10" t="s">
        <v>45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57</v>
      </c>
      <c r="S72" s="11" t="e">
        <f>#REF!</f>
        <v>#REF!</v>
      </c>
    </row>
    <row r="73" spans="1:19" x14ac:dyDescent="0.25">
      <c r="A73" s="9"/>
      <c r="B73" s="10" t="s">
        <v>47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24</v>
      </c>
      <c r="G73" s="12" t="e">
        <f>MAX(#REF!,SUM(#REF!),SUM(#REF!))</f>
        <v>#REF!</v>
      </c>
      <c r="H73" s="11" t="e">
        <f>#REF!</f>
        <v>#REF!</v>
      </c>
      <c r="I73" s="9" t="s">
        <v>56</v>
      </c>
      <c r="S73" s="11" t="e">
        <f>#REF!</f>
        <v>#REF!</v>
      </c>
    </row>
    <row r="74" spans="1:19" x14ac:dyDescent="0.25">
      <c r="A74" s="9"/>
      <c r="B74" s="10" t="s">
        <v>30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17</v>
      </c>
      <c r="G74" s="12" t="e">
        <f>MAX(#REF!,SUM(#REF!),SUM(#REF!))</f>
        <v>#REF!</v>
      </c>
      <c r="H74" s="11" t="e">
        <f>#REF!</f>
        <v>#REF!</v>
      </c>
      <c r="I74" s="9" t="s">
        <v>56</v>
      </c>
      <c r="S74" s="11" t="e">
        <f>#REF!</f>
        <v>#REF!</v>
      </c>
    </row>
    <row r="75" spans="1:19" hidden="1" x14ac:dyDescent="0.25">
      <c r="A75" s="9"/>
      <c r="B75" s="10" t="s">
        <v>47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57</v>
      </c>
      <c r="S75" s="11" t="e">
        <f>#REF!</f>
        <v>#REF!</v>
      </c>
    </row>
    <row r="76" spans="1:19" x14ac:dyDescent="0.25">
      <c r="A76" s="9"/>
      <c r="B76" s="10" t="s">
        <v>29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17</v>
      </c>
      <c r="G76" s="12" t="e">
        <f>MAX(#REF!,SUM(#REF!),SUM(#REF!))</f>
        <v>#REF!</v>
      </c>
      <c r="H76" s="11" t="e">
        <f>#REF!</f>
        <v>#REF!</v>
      </c>
      <c r="I76" s="9" t="s">
        <v>56</v>
      </c>
      <c r="S76" s="11" t="e">
        <f>#REF!</f>
        <v>#REF!</v>
      </c>
    </row>
    <row r="77" spans="1:19" hidden="1" x14ac:dyDescent="0.25">
      <c r="A77" s="9"/>
      <c r="B77" s="10" t="s">
        <v>40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56</v>
      </c>
      <c r="S77" s="11" t="e">
        <f>#REF!</f>
        <v>#REF!</v>
      </c>
    </row>
    <row r="78" spans="1:19" hidden="1" x14ac:dyDescent="0.25">
      <c r="A78" s="9"/>
      <c r="B78" s="10" t="s">
        <v>35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57</v>
      </c>
      <c r="S78" s="11" t="e">
        <f>#REF!</f>
        <v>#REF!</v>
      </c>
    </row>
    <row r="79" spans="1:19" x14ac:dyDescent="0.25">
      <c r="A79" s="9"/>
      <c r="B79" s="10" t="s">
        <v>39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16</v>
      </c>
      <c r="G79" s="12" t="e">
        <f>MAX(#REF!,SUM(#REF!),SUM(#REF!))</f>
        <v>#REF!</v>
      </c>
      <c r="H79" s="11" t="e">
        <f>#REF!</f>
        <v>#REF!</v>
      </c>
      <c r="I79" s="9" t="s">
        <v>56</v>
      </c>
      <c r="S79" s="11" t="e">
        <f>#REF!</f>
        <v>#REF!</v>
      </c>
    </row>
    <row r="80" spans="1:19" x14ac:dyDescent="0.25">
      <c r="A80" s="9"/>
      <c r="B80" s="10" t="s">
        <v>35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16</v>
      </c>
      <c r="G80" s="12" t="e">
        <f>MAX(#REF!,SUM(#REF!),SUM(#REF!))</f>
        <v>#REF!</v>
      </c>
      <c r="H80" s="11" t="e">
        <f>#REF!</f>
        <v>#REF!</v>
      </c>
      <c r="I80" s="9" t="s">
        <v>56</v>
      </c>
      <c r="S80" s="11" t="e">
        <f>#REF!</f>
        <v>#REF!</v>
      </c>
    </row>
    <row r="81" spans="1:19" hidden="1" x14ac:dyDescent="0.25">
      <c r="A81" s="9"/>
      <c r="B81" s="10" t="s">
        <v>53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56</v>
      </c>
      <c r="S81" s="11" t="e">
        <f>#REF!</f>
        <v>#REF!</v>
      </c>
    </row>
    <row r="82" spans="1:19" x14ac:dyDescent="0.25">
      <c r="A82" s="9"/>
      <c r="B82" s="10" t="s">
        <v>28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24</v>
      </c>
      <c r="G82" s="12" t="e">
        <f>MAX(#REF!,SUM(#REF!),SUM(#REF!))</f>
        <v>#REF!</v>
      </c>
      <c r="H82" s="11" t="e">
        <f>#REF!</f>
        <v>#REF!</v>
      </c>
      <c r="I82" s="9" t="s">
        <v>56</v>
      </c>
      <c r="S82" s="11" t="e">
        <f>#REF!</f>
        <v>#REF!</v>
      </c>
    </row>
    <row r="83" spans="1:19" hidden="1" x14ac:dyDescent="0.25">
      <c r="A83" s="9"/>
      <c r="B83" s="10" t="s">
        <v>31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26</v>
      </c>
      <c r="S83" s="11" t="e">
        <f>#REF!</f>
        <v>#REF!</v>
      </c>
    </row>
    <row r="84" spans="1:19" hidden="1" x14ac:dyDescent="0.25">
      <c r="A84" s="9"/>
      <c r="B84" s="10" t="s">
        <v>51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57</v>
      </c>
      <c r="S84" s="11" t="e">
        <f>#REF!</f>
        <v>#REF!</v>
      </c>
    </row>
    <row r="85" spans="1:19" x14ac:dyDescent="0.25">
      <c r="A85" s="9"/>
      <c r="B85" s="10" t="s">
        <v>29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56</v>
      </c>
      <c r="S85" s="11" t="e">
        <f>#REF!</f>
        <v>#REF!</v>
      </c>
    </row>
    <row r="86" spans="1:19" x14ac:dyDescent="0.25">
      <c r="A86" s="9"/>
      <c r="B86" s="10" t="s">
        <v>34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16</v>
      </c>
      <c r="G86" s="12" t="e">
        <f>MAX(#REF!,SUM(#REF!),SUM(#REF!))</f>
        <v>#REF!</v>
      </c>
      <c r="H86" s="11" t="e">
        <f>#REF!</f>
        <v>#REF!</v>
      </c>
      <c r="I86" s="9" t="s">
        <v>56</v>
      </c>
      <c r="S86" s="11" t="e">
        <f>#REF!</f>
        <v>#REF!</v>
      </c>
    </row>
    <row r="87" spans="1:19" hidden="1" x14ac:dyDescent="0.25">
      <c r="A87" s="9"/>
      <c r="B87" s="10" t="s">
        <v>31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26</v>
      </c>
      <c r="S87" s="11" t="e">
        <f>#REF!</f>
        <v>#REF!</v>
      </c>
    </row>
    <row r="88" spans="1:19" hidden="1" x14ac:dyDescent="0.25">
      <c r="A88" s="9"/>
      <c r="B88" s="10" t="s">
        <v>51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56</v>
      </c>
      <c r="S88" s="11" t="e">
        <f>#REF!</f>
        <v>#REF!</v>
      </c>
    </row>
    <row r="89" spans="1:19" x14ac:dyDescent="0.25">
      <c r="A89" s="9"/>
      <c r="B89" s="10" t="s">
        <v>37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16</v>
      </c>
      <c r="G89" s="12" t="e">
        <f>MAX(#REF!,SUM(#REF!),SUM(#REF!))</f>
        <v>#REF!</v>
      </c>
      <c r="H89" s="11" t="e">
        <f>#REF!</f>
        <v>#REF!</v>
      </c>
      <c r="I89" s="9" t="s">
        <v>56</v>
      </c>
      <c r="S89" s="11" t="e">
        <f>#REF!</f>
        <v>#REF!</v>
      </c>
    </row>
    <row r="90" spans="1:19" hidden="1" x14ac:dyDescent="0.25">
      <c r="A90" s="9"/>
      <c r="B90" s="10" t="s">
        <v>44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57</v>
      </c>
      <c r="S90" s="11" t="e">
        <f>#REF!</f>
        <v>#REF!</v>
      </c>
    </row>
    <row r="91" spans="1:19" x14ac:dyDescent="0.25">
      <c r="A91" s="9"/>
      <c r="B91" s="10" t="s">
        <v>50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25</v>
      </c>
      <c r="G91" s="12" t="e">
        <f>MAX(#REF!,SUM(#REF!),SUM(#REF!))</f>
        <v>#REF!</v>
      </c>
      <c r="H91" s="11" t="e">
        <f>#REF!</f>
        <v>#REF!</v>
      </c>
      <c r="I91" s="9" t="s">
        <v>56</v>
      </c>
      <c r="S91" s="11" t="e">
        <f>#REF!</f>
        <v>#REF!</v>
      </c>
    </row>
    <row r="92" spans="1:19" hidden="1" x14ac:dyDescent="0.25">
      <c r="A92" s="9"/>
      <c r="B92" s="10" t="s">
        <v>30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57</v>
      </c>
      <c r="S92" s="11" t="e">
        <f>#REF!</f>
        <v>#REF!</v>
      </c>
    </row>
    <row r="93" spans="1:19" hidden="1" x14ac:dyDescent="0.25">
      <c r="A93" s="9"/>
      <c r="B93" s="10" t="s">
        <v>39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57</v>
      </c>
      <c r="S93" s="11" t="e">
        <f>#REF!</f>
        <v>#REF!</v>
      </c>
    </row>
    <row r="94" spans="1:19" x14ac:dyDescent="0.25">
      <c r="A94" s="9"/>
      <c r="B94" s="10" t="s">
        <v>36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16</v>
      </c>
      <c r="G94" s="12" t="e">
        <f>MAX(#REF!,SUM(#REF!),SUM(#REF!))</f>
        <v>#REF!</v>
      </c>
      <c r="H94" s="11" t="e">
        <f>#REF!</f>
        <v>#REF!</v>
      </c>
      <c r="I94" s="9" t="s">
        <v>56</v>
      </c>
      <c r="S94" s="11" t="e">
        <f>#REF!</f>
        <v>#REF!</v>
      </c>
    </row>
    <row r="95" spans="1:19" hidden="1" x14ac:dyDescent="0.25">
      <c r="A95" s="9"/>
      <c r="B95" s="10" t="s">
        <v>43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56</v>
      </c>
      <c r="S95" s="11" t="e">
        <f>#REF!</f>
        <v>#REF!</v>
      </c>
    </row>
    <row r="96" spans="1:19" x14ac:dyDescent="0.25">
      <c r="A96" s="9"/>
      <c r="B96" s="10" t="s">
        <v>42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22</v>
      </c>
      <c r="G96" s="12" t="e">
        <f>MAX(#REF!,SUM(#REF!),SUM(#REF!))</f>
        <v>#REF!</v>
      </c>
      <c r="H96" s="11" t="e">
        <f>#REF!</f>
        <v>#REF!</v>
      </c>
      <c r="I96" s="9" t="s">
        <v>56</v>
      </c>
      <c r="S96" s="11" t="e">
        <f>#REF!</f>
        <v>#REF!</v>
      </c>
    </row>
    <row r="97" spans="1:19" hidden="1" x14ac:dyDescent="0.25">
      <c r="A97" s="9"/>
      <c r="B97" s="10" t="s">
        <v>41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57</v>
      </c>
      <c r="S97" s="11" t="e">
        <f>#REF!</f>
        <v>#REF!</v>
      </c>
    </row>
    <row r="98" spans="1:19" hidden="1" x14ac:dyDescent="0.25">
      <c r="A98" s="9"/>
      <c r="B98" s="10" t="s">
        <v>37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57</v>
      </c>
      <c r="S98" s="11" t="e">
        <f>#REF!</f>
        <v>#REF!</v>
      </c>
    </row>
    <row r="99" spans="1:19" x14ac:dyDescent="0.25">
      <c r="A99" s="9"/>
      <c r="B99" s="10" t="s">
        <v>46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58</v>
      </c>
      <c r="G99" s="12" t="e">
        <f>MAX(#REF!,SUM(#REF!),SUM(#REF!))</f>
        <v>#REF!</v>
      </c>
      <c r="H99" s="11" t="e">
        <f>#REF!</f>
        <v>#REF!</v>
      </c>
      <c r="I99" s="9" t="s">
        <v>56</v>
      </c>
      <c r="S99" s="11" t="e">
        <f>#REF!</f>
        <v>#REF!</v>
      </c>
    </row>
    <row r="100" spans="1:19" hidden="1" x14ac:dyDescent="0.25">
      <c r="A100" s="9"/>
      <c r="B100" s="10" t="s">
        <v>28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57</v>
      </c>
      <c r="S100" s="11" t="e">
        <f>#REF!</f>
        <v>#REF!</v>
      </c>
    </row>
    <row r="101" spans="1:19" hidden="1" x14ac:dyDescent="0.25">
      <c r="A101" s="9"/>
      <c r="B101" s="10" t="s">
        <v>52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57</v>
      </c>
      <c r="S101" s="11" t="e">
        <f>#REF!</f>
        <v>#REF!</v>
      </c>
    </row>
    <row r="102" spans="1:19" x14ac:dyDescent="0.25">
      <c r="A102" s="9"/>
      <c r="B102" s="10" t="s">
        <v>50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24</v>
      </c>
      <c r="G102" s="12" t="e">
        <f>MAX(#REF!,SUM(#REF!),SUM(#REF!))</f>
        <v>#REF!</v>
      </c>
      <c r="H102" s="11" t="e">
        <f>#REF!</f>
        <v>#REF!</v>
      </c>
      <c r="I102" s="9" t="s">
        <v>56</v>
      </c>
      <c r="S102" s="11" t="e">
        <f>#REF!</f>
        <v>#REF!</v>
      </c>
    </row>
    <row r="103" spans="1:19" x14ac:dyDescent="0.25">
      <c r="A103" s="9"/>
      <c r="B103" s="10" t="s">
        <v>29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24</v>
      </c>
      <c r="G103" s="12" t="e">
        <f>MAX(#REF!,SUM(#REF!),SUM(#REF!))</f>
        <v>#REF!</v>
      </c>
      <c r="H103" s="11" t="e">
        <f>#REF!</f>
        <v>#REF!</v>
      </c>
      <c r="I103" s="9" t="s">
        <v>56</v>
      </c>
      <c r="S103" s="11" t="e">
        <f>#REF!</f>
        <v>#REF!</v>
      </c>
    </row>
    <row r="104" spans="1:19" hidden="1" x14ac:dyDescent="0.25">
      <c r="A104" s="9"/>
      <c r="B104" s="10" t="s">
        <v>53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57</v>
      </c>
      <c r="S104" s="11" t="e">
        <f>#REF!</f>
        <v>#REF!</v>
      </c>
    </row>
    <row r="105" spans="1:19" hidden="1" x14ac:dyDescent="0.25">
      <c r="A105" s="9"/>
      <c r="B105" s="10" t="s">
        <v>51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57</v>
      </c>
      <c r="S105" s="11" t="e">
        <f>#REF!</f>
        <v>#REF!</v>
      </c>
    </row>
    <row r="106" spans="1:19" x14ac:dyDescent="0.25">
      <c r="A106" s="9"/>
      <c r="B106" s="10" t="s">
        <v>53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24</v>
      </c>
      <c r="G106" s="12" t="e">
        <f>MAX(#REF!,SUM(#REF!),SUM(#REF!))</f>
        <v>#REF!</v>
      </c>
      <c r="H106" s="11" t="e">
        <f>#REF!</f>
        <v>#REF!</v>
      </c>
      <c r="I106" s="9" t="s">
        <v>56</v>
      </c>
      <c r="S106" s="11" t="e">
        <f>#REF!</f>
        <v>#REF!</v>
      </c>
    </row>
    <row r="107" spans="1:19" hidden="1" x14ac:dyDescent="0.25">
      <c r="A107" s="9"/>
      <c r="B107" s="10" t="s">
        <v>37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57</v>
      </c>
      <c r="S107" s="11" t="e">
        <f>#REF!</f>
        <v>#REF!</v>
      </c>
    </row>
    <row r="108" spans="1:19" x14ac:dyDescent="0.25">
      <c r="A108" s="9"/>
      <c r="B108" s="10" t="s">
        <v>35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17</v>
      </c>
      <c r="G108" s="12" t="e">
        <f>MAX(#REF!,SUM(#REF!),SUM(#REF!))</f>
        <v>#REF!</v>
      </c>
      <c r="H108" s="11" t="e">
        <f>#REF!</f>
        <v>#REF!</v>
      </c>
      <c r="I108" s="9" t="s">
        <v>56</v>
      </c>
      <c r="S108" s="11" t="e">
        <f>#REF!</f>
        <v>#REF!</v>
      </c>
    </row>
    <row r="109" spans="1:19" hidden="1" x14ac:dyDescent="0.25">
      <c r="A109" s="9"/>
      <c r="B109" s="10" t="s">
        <v>30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57</v>
      </c>
      <c r="S109" s="11" t="e">
        <f>#REF!</f>
        <v>#REF!</v>
      </c>
    </row>
    <row r="110" spans="1:19" hidden="1" x14ac:dyDescent="0.25">
      <c r="A110" s="9"/>
      <c r="B110" s="10" t="s">
        <v>27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57</v>
      </c>
      <c r="S110" s="11" t="e">
        <f>#REF!</f>
        <v>#REF!</v>
      </c>
    </row>
    <row r="111" spans="1:19" hidden="1" x14ac:dyDescent="0.25">
      <c r="A111" s="9"/>
      <c r="B111" s="10" t="s">
        <v>44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57</v>
      </c>
      <c r="S111" s="11" t="e">
        <f>#REF!</f>
        <v>#REF!</v>
      </c>
    </row>
    <row r="112" spans="1:19" hidden="1" x14ac:dyDescent="0.25">
      <c r="A112" s="9"/>
      <c r="B112" s="10" t="s">
        <v>51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57</v>
      </c>
      <c r="S112" s="11" t="e">
        <f>#REF!</f>
        <v>#REF!</v>
      </c>
    </row>
    <row r="113" spans="1:19" hidden="1" x14ac:dyDescent="0.25">
      <c r="A113" s="9"/>
      <c r="B113" s="10" t="s">
        <v>44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57</v>
      </c>
      <c r="S113" s="11" t="e">
        <f>#REF!</f>
        <v>#REF!</v>
      </c>
    </row>
    <row r="114" spans="1:19" hidden="1" x14ac:dyDescent="0.25">
      <c r="A114" s="9"/>
      <c r="B114" s="10" t="s">
        <v>36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57</v>
      </c>
      <c r="S114" s="11" t="e">
        <f>#REF!</f>
        <v>#REF!</v>
      </c>
    </row>
    <row r="115" spans="1:19" x14ac:dyDescent="0.25">
      <c r="A115" s="9"/>
      <c r="B115" s="10" t="s">
        <v>52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58</v>
      </c>
      <c r="G115" s="12" t="e">
        <f>MAX(#REF!,SUM(#REF!),SUM(#REF!))</f>
        <v>#REF!</v>
      </c>
      <c r="H115" s="11" t="e">
        <f>#REF!</f>
        <v>#REF!</v>
      </c>
      <c r="I115" s="9" t="s">
        <v>56</v>
      </c>
      <c r="S115" s="11" t="e">
        <f>#REF!</f>
        <v>#REF!</v>
      </c>
    </row>
    <row r="116" spans="1:19" x14ac:dyDescent="0.25">
      <c r="A116" s="9"/>
      <c r="B116" s="10" t="s">
        <v>53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24</v>
      </c>
      <c r="G116" s="12" t="e">
        <f>MAX(#REF!,SUM(#REF!),SUM(#REF!))</f>
        <v>#REF!</v>
      </c>
      <c r="H116" s="11" t="e">
        <f>#REF!</f>
        <v>#REF!</v>
      </c>
      <c r="I116" s="9" t="s">
        <v>56</v>
      </c>
      <c r="S116" s="11" t="e">
        <f>#REF!</f>
        <v>#REF!</v>
      </c>
    </row>
    <row r="117" spans="1:19" x14ac:dyDescent="0.25">
      <c r="A117" s="9"/>
      <c r="B117" s="10" t="s">
        <v>36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16</v>
      </c>
      <c r="G117" s="12" t="e">
        <f>MAX(#REF!,SUM(#REF!),SUM(#REF!))</f>
        <v>#REF!</v>
      </c>
      <c r="H117" s="11" t="e">
        <f>#REF!</f>
        <v>#REF!</v>
      </c>
      <c r="I117" s="9" t="s">
        <v>56</v>
      </c>
      <c r="S117" s="11" t="e">
        <f>#REF!</f>
        <v>#REF!</v>
      </c>
    </row>
    <row r="118" spans="1:19" x14ac:dyDescent="0.25">
      <c r="A118" s="9"/>
      <c r="B118" s="10" t="s">
        <v>39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56</v>
      </c>
      <c r="S118" s="11" t="e">
        <f>#REF!</f>
        <v>#REF!</v>
      </c>
    </row>
    <row r="119" spans="1:19" hidden="1" x14ac:dyDescent="0.25">
      <c r="A119" s="9"/>
      <c r="B119" s="10" t="s">
        <v>48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57</v>
      </c>
      <c r="S119" s="11" t="e">
        <f>#REF!</f>
        <v>#REF!</v>
      </c>
    </row>
    <row r="120" spans="1:19" hidden="1" x14ac:dyDescent="0.25">
      <c r="A120" s="9"/>
      <c r="B120" s="10" t="s">
        <v>35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56</v>
      </c>
      <c r="S120" s="11" t="e">
        <f>#REF!</f>
        <v>#REF!</v>
      </c>
    </row>
    <row r="121" spans="1:19" x14ac:dyDescent="0.25">
      <c r="A121" s="9"/>
      <c r="B121" s="10" t="s">
        <v>29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16</v>
      </c>
      <c r="G121" s="12" t="e">
        <f>MAX(#REF!,SUM(#REF!),SUM(#REF!))</f>
        <v>#REF!</v>
      </c>
      <c r="H121" s="11" t="e">
        <f>#REF!</f>
        <v>#REF!</v>
      </c>
      <c r="I121" s="9" t="s">
        <v>56</v>
      </c>
      <c r="S121" s="11" t="e">
        <f>#REF!</f>
        <v>#REF!</v>
      </c>
    </row>
    <row r="122" spans="1:19" hidden="1" x14ac:dyDescent="0.25">
      <c r="A122" s="9"/>
      <c r="B122" s="10" t="s">
        <v>45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56</v>
      </c>
      <c r="S122" s="11" t="e">
        <f>#REF!</f>
        <v>#REF!</v>
      </c>
    </row>
    <row r="123" spans="1:19" hidden="1" x14ac:dyDescent="0.25">
      <c r="A123" s="9"/>
      <c r="B123" s="10" t="s">
        <v>51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57</v>
      </c>
      <c r="S123" s="11" t="e">
        <f>#REF!</f>
        <v>#REF!</v>
      </c>
    </row>
    <row r="124" spans="1:19" hidden="1" x14ac:dyDescent="0.25">
      <c r="A124" s="9"/>
      <c r="B124" s="10" t="s">
        <v>54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57</v>
      </c>
      <c r="S124" s="11" t="e">
        <f>#REF!</f>
        <v>#REF!</v>
      </c>
    </row>
    <row r="125" spans="1:19" x14ac:dyDescent="0.25">
      <c r="A125" s="9"/>
      <c r="B125" s="10" t="s">
        <v>37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24</v>
      </c>
      <c r="G125" s="12" t="e">
        <f>MAX(#REF!,SUM(#REF!),SUM(#REF!))</f>
        <v>#REF!</v>
      </c>
      <c r="H125" s="11" t="e">
        <f>#REF!</f>
        <v>#REF!</v>
      </c>
      <c r="I125" s="9" t="s">
        <v>56</v>
      </c>
      <c r="S125" s="11" t="e">
        <f>#REF!</f>
        <v>#REF!</v>
      </c>
    </row>
    <row r="126" spans="1:19" x14ac:dyDescent="0.25">
      <c r="A126" s="9"/>
      <c r="B126" s="10" t="s">
        <v>49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22</v>
      </c>
      <c r="G126" s="12" t="e">
        <f>MAX(#REF!,SUM(#REF!),SUM(#REF!))</f>
        <v>#REF!</v>
      </c>
      <c r="H126" s="11" t="e">
        <f>#REF!</f>
        <v>#REF!</v>
      </c>
      <c r="I126" s="9" t="s">
        <v>56</v>
      </c>
      <c r="S126" s="11" t="e">
        <f>#REF!</f>
        <v>#REF!</v>
      </c>
    </row>
    <row r="127" spans="1:19" x14ac:dyDescent="0.25">
      <c r="A127" s="9"/>
      <c r="B127" s="10" t="s">
        <v>39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16</v>
      </c>
      <c r="G127" s="12" t="e">
        <f>MAX(#REF!,SUM(#REF!),SUM(#REF!))</f>
        <v>#REF!</v>
      </c>
      <c r="H127" s="11" t="e">
        <f>#REF!</f>
        <v>#REF!</v>
      </c>
      <c r="I127" s="9" t="s">
        <v>56</v>
      </c>
      <c r="S127" s="11" t="e">
        <f>#REF!</f>
        <v>#REF!</v>
      </c>
    </row>
    <row r="128" spans="1:19" hidden="1" x14ac:dyDescent="0.25">
      <c r="A128" s="9"/>
      <c r="B128" s="10" t="s">
        <v>45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57</v>
      </c>
      <c r="S128" s="11" t="e">
        <f>#REF!</f>
        <v>#REF!</v>
      </c>
    </row>
    <row r="129" spans="1:19" hidden="1" x14ac:dyDescent="0.25">
      <c r="A129" s="9"/>
      <c r="B129" s="10" t="s">
        <v>50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57</v>
      </c>
      <c r="S129" s="11" t="e">
        <f>#REF!</f>
        <v>#REF!</v>
      </c>
    </row>
    <row r="130" spans="1:19" x14ac:dyDescent="0.25">
      <c r="A130" s="9"/>
      <c r="B130" s="10" t="s">
        <v>50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17</v>
      </c>
      <c r="G130" s="12" t="e">
        <f>MAX(#REF!,SUM(#REF!),SUM(#REF!))</f>
        <v>#REF!</v>
      </c>
      <c r="H130" s="11" t="e">
        <f>#REF!</f>
        <v>#REF!</v>
      </c>
      <c r="I130" s="9" t="s">
        <v>56</v>
      </c>
      <c r="S130" s="11" t="e">
        <f>#REF!</f>
        <v>#REF!</v>
      </c>
    </row>
    <row r="131" spans="1:19" x14ac:dyDescent="0.25">
      <c r="A131" s="9"/>
      <c r="B131" s="10" t="s">
        <v>48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24</v>
      </c>
      <c r="G131" s="12" t="e">
        <f>MAX(#REF!,SUM(#REF!),SUM(#REF!))</f>
        <v>#REF!</v>
      </c>
      <c r="H131" s="11" t="e">
        <f>#REF!</f>
        <v>#REF!</v>
      </c>
      <c r="I131" s="9" t="s">
        <v>56</v>
      </c>
      <c r="S131" s="11" t="e">
        <f>#REF!</f>
        <v>#REF!</v>
      </c>
    </row>
    <row r="132" spans="1:19" hidden="1" x14ac:dyDescent="0.25">
      <c r="A132" s="9"/>
      <c r="B132" s="10" t="s">
        <v>53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57</v>
      </c>
      <c r="S132" s="11" t="e">
        <f>#REF!</f>
        <v>#REF!</v>
      </c>
    </row>
    <row r="133" spans="1:19" hidden="1" x14ac:dyDescent="0.25">
      <c r="A133" s="9"/>
      <c r="B133" s="10" t="s">
        <v>28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56</v>
      </c>
      <c r="S133" s="11" t="e">
        <f>#REF!</f>
        <v>#REF!</v>
      </c>
    </row>
    <row r="134" spans="1:19" hidden="1" x14ac:dyDescent="0.25">
      <c r="A134" s="9"/>
      <c r="B134" s="10" t="s">
        <v>29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57</v>
      </c>
      <c r="S134" s="11" t="e">
        <f>#REF!</f>
        <v>#REF!</v>
      </c>
    </row>
    <row r="135" spans="1:19" hidden="1" x14ac:dyDescent="0.25">
      <c r="A135" s="9"/>
      <c r="B135" s="10" t="s">
        <v>41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56</v>
      </c>
      <c r="S135" s="11" t="e">
        <f>#REF!</f>
        <v>#REF!</v>
      </c>
    </row>
    <row r="136" spans="1:19" x14ac:dyDescent="0.25">
      <c r="A136" s="9"/>
      <c r="B136" s="10" t="s">
        <v>35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14</v>
      </c>
      <c r="G136" s="12" t="e">
        <f>MAX(#REF!,SUM(#REF!),SUM(#REF!))</f>
        <v>#REF!</v>
      </c>
      <c r="H136" s="11" t="e">
        <f>#REF!</f>
        <v>#REF!</v>
      </c>
      <c r="I136" s="9" t="s">
        <v>56</v>
      </c>
      <c r="S136" s="11" t="e">
        <f>#REF!</f>
        <v>#REF!</v>
      </c>
    </row>
    <row r="137" spans="1:19" hidden="1" x14ac:dyDescent="0.25">
      <c r="A137" s="9"/>
      <c r="B137" s="10" t="s">
        <v>52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57</v>
      </c>
      <c r="S137" s="11" t="e">
        <f>#REF!</f>
        <v>#REF!</v>
      </c>
    </row>
    <row r="138" spans="1:19" hidden="1" x14ac:dyDescent="0.25">
      <c r="A138" s="9"/>
      <c r="B138" s="10" t="s">
        <v>36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57</v>
      </c>
      <c r="S138" s="11" t="e">
        <f>#REF!</f>
        <v>#REF!</v>
      </c>
    </row>
    <row r="139" spans="1:19" x14ac:dyDescent="0.25">
      <c r="A139" s="9"/>
      <c r="B139" s="10" t="s">
        <v>41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24</v>
      </c>
      <c r="G139" s="12" t="e">
        <f>MAX(#REF!,SUM(#REF!),SUM(#REF!))</f>
        <v>#REF!</v>
      </c>
      <c r="H139" s="11" t="e">
        <f>#REF!</f>
        <v>#REF!</v>
      </c>
      <c r="I139" s="9" t="s">
        <v>56</v>
      </c>
      <c r="S139" s="11" t="e">
        <f>#REF!</f>
        <v>#REF!</v>
      </c>
    </row>
    <row r="140" spans="1:19" hidden="1" x14ac:dyDescent="0.25">
      <c r="A140" s="9"/>
      <c r="B140" s="10" t="s">
        <v>55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56</v>
      </c>
      <c r="S140" s="11" t="e">
        <f>#REF!</f>
        <v>#REF!</v>
      </c>
    </row>
    <row r="141" spans="1:19" x14ac:dyDescent="0.25">
      <c r="A141" s="9"/>
      <c r="B141" s="10" t="s">
        <v>39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24</v>
      </c>
      <c r="G141" s="12" t="e">
        <f>MAX(#REF!,SUM(#REF!),SUM(#REF!))</f>
        <v>#REF!</v>
      </c>
      <c r="H141" s="11" t="e">
        <f>#REF!</f>
        <v>#REF!</v>
      </c>
      <c r="I141" s="9" t="s">
        <v>56</v>
      </c>
      <c r="S141" s="11" t="e">
        <f>#REF!</f>
        <v>#REF!</v>
      </c>
    </row>
    <row r="142" spans="1:19" hidden="1" x14ac:dyDescent="0.25">
      <c r="A142" s="9"/>
      <c r="B142" s="10" t="s">
        <v>42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57</v>
      </c>
      <c r="S142" s="11" t="e">
        <f>#REF!</f>
        <v>#REF!</v>
      </c>
    </row>
    <row r="143" spans="1:19" hidden="1" x14ac:dyDescent="0.25">
      <c r="A143" s="9"/>
      <c r="B143" s="10" t="s">
        <v>49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56</v>
      </c>
      <c r="S143" s="11" t="e">
        <f>#REF!</f>
        <v>#REF!</v>
      </c>
    </row>
    <row r="144" spans="1:19" hidden="1" x14ac:dyDescent="0.25">
      <c r="A144" s="9"/>
      <c r="B144" s="10" t="s">
        <v>31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59</v>
      </c>
      <c r="G144" s="12" t="e">
        <f>MAX(#REF!,SUM(#REF!),SUM(#REF!))</f>
        <v>#REF!</v>
      </c>
      <c r="H144" s="11" t="e">
        <f>#REF!</f>
        <v>#REF!</v>
      </c>
      <c r="I144" s="9" t="s">
        <v>26</v>
      </c>
      <c r="S144" s="11" t="e">
        <f>#REF!</f>
        <v>#REF!</v>
      </c>
    </row>
    <row r="145" spans="1:19" ht="25.5" hidden="1" x14ac:dyDescent="0.25">
      <c r="A145" s="9"/>
      <c r="B145" s="10" t="s">
        <v>32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56</v>
      </c>
      <c r="S145" s="11" t="e">
        <f>#REF!</f>
        <v>#REF!</v>
      </c>
    </row>
    <row r="146" spans="1:19" hidden="1" x14ac:dyDescent="0.25">
      <c r="A146" s="9"/>
      <c r="B146" s="10" t="s">
        <v>49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57</v>
      </c>
      <c r="S146" s="11" t="e">
        <f>#REF!</f>
        <v>#REF!</v>
      </c>
    </row>
    <row r="147" spans="1:19" hidden="1" x14ac:dyDescent="0.25">
      <c r="A147" s="9"/>
      <c r="B147" s="10" t="s">
        <v>40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57</v>
      </c>
      <c r="S147" s="11" t="e">
        <f>#REF!</f>
        <v>#REF!</v>
      </c>
    </row>
    <row r="148" spans="1:19" x14ac:dyDescent="0.25">
      <c r="A148" s="9"/>
      <c r="B148" s="10" t="s">
        <v>50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56</v>
      </c>
      <c r="S148" s="11" t="e">
        <f>#REF!</f>
        <v>#REF!</v>
      </c>
    </row>
    <row r="149" spans="1:19" x14ac:dyDescent="0.25">
      <c r="A149" s="9"/>
      <c r="B149" s="10" t="s">
        <v>41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24</v>
      </c>
      <c r="G149" s="12" t="e">
        <f>MAX(#REF!,SUM(#REF!),SUM(#REF!))</f>
        <v>#REF!</v>
      </c>
      <c r="H149" s="11" t="e">
        <f>#REF!</f>
        <v>#REF!</v>
      </c>
      <c r="I149" s="9" t="s">
        <v>56</v>
      </c>
      <c r="S149" s="11" t="e">
        <f>#REF!</f>
        <v>#REF!</v>
      </c>
    </row>
    <row r="150" spans="1:19" x14ac:dyDescent="0.25">
      <c r="A150" s="9"/>
      <c r="B150" s="10" t="s">
        <v>38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24</v>
      </c>
      <c r="G150" s="12" t="e">
        <f>MAX(#REF!,SUM(#REF!),SUM(#REF!))</f>
        <v>#REF!</v>
      </c>
      <c r="H150" s="11" t="e">
        <f>#REF!</f>
        <v>#REF!</v>
      </c>
      <c r="I150" s="9" t="s">
        <v>56</v>
      </c>
      <c r="S150" s="11" t="e">
        <f>#REF!</f>
        <v>#REF!</v>
      </c>
    </row>
    <row r="151" spans="1:19" hidden="1" x14ac:dyDescent="0.25">
      <c r="A151" s="9"/>
      <c r="B151" s="10" t="s">
        <v>54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57</v>
      </c>
      <c r="S151" s="11" t="e">
        <f>#REF!</f>
        <v>#REF!</v>
      </c>
    </row>
    <row r="152" spans="1:19" ht="29.25" customHeight="1" x14ac:dyDescent="0.25">
      <c r="A152" s="32"/>
      <c r="B152" s="34" t="s">
        <v>27</v>
      </c>
      <c r="C152" s="34" t="e">
        <f>#REF!</f>
        <v>#REF!</v>
      </c>
      <c r="D152" s="36" t="e">
        <f>#REF!</f>
        <v>#REF!</v>
      </c>
      <c r="E152" s="10" t="e">
        <f>#REF!</f>
        <v>#REF!</v>
      </c>
      <c r="F152" s="10" t="s">
        <v>16</v>
      </c>
      <c r="G152" s="12" t="e">
        <f>MAX(#REF!,SUM(#REF!),SUM(#REF!))</f>
        <v>#REF!</v>
      </c>
      <c r="H152" s="11" t="e">
        <f>#REF!</f>
        <v>#REF!</v>
      </c>
      <c r="I152" s="9" t="s">
        <v>56</v>
      </c>
      <c r="S152" s="11" t="e">
        <f>#REF!</f>
        <v>#REF!</v>
      </c>
    </row>
    <row r="153" spans="1:19" hidden="1" x14ac:dyDescent="0.25">
      <c r="A153" s="33"/>
      <c r="B153" s="35"/>
      <c r="C153" s="35"/>
      <c r="D153" s="37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57</v>
      </c>
      <c r="S153" s="11" t="e">
        <f>#REF!</f>
        <v>#REF!</v>
      </c>
    </row>
    <row r="154" spans="1:19" ht="27" hidden="1" customHeight="1" x14ac:dyDescent="0.25">
      <c r="A154" s="32"/>
      <c r="B154" s="34" t="s">
        <v>28</v>
      </c>
      <c r="C154" s="34" t="e">
        <f>#REF!</f>
        <v>#REF!</v>
      </c>
      <c r="D154" s="36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57</v>
      </c>
      <c r="S154" s="11" t="e">
        <f>#REF!</f>
        <v>#REF!</v>
      </c>
    </row>
    <row r="155" spans="1:19" hidden="1" x14ac:dyDescent="0.25">
      <c r="A155" s="33"/>
      <c r="B155" s="35"/>
      <c r="C155" s="35"/>
      <c r="D155" s="37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57</v>
      </c>
      <c r="S155" s="11" t="e">
        <f>#REF!</f>
        <v>#REF!</v>
      </c>
    </row>
    <row r="156" spans="1:19" x14ac:dyDescent="0.25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</vt:lpstr>
      <vt:lpstr>Приоритетное ТП(селхозпроизв)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2025-02-27T14:13:36Z</dcterms:modified>
</cp:coreProperties>
</file>