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РУ\05. Отчеты\04-Потери\2025\на сайт\форма 7\"/>
    </mc:Choice>
  </mc:AlternateContent>
  <bookViews>
    <workbookView xWindow="675" yWindow="315" windowWidth="16245" windowHeight="11025" tabRatio="923"/>
  </bookViews>
  <sheets>
    <sheet name="11б_10" sheetId="16" r:id="rId1"/>
  </sheets>
  <definedNames>
    <definedName name="_xlnm.Print_Area" localSheetId="0">'11б_10'!$A$1:$F$29</definedName>
  </definedNames>
  <calcPr calcId="162913"/>
</workbook>
</file>

<file path=xl/calcChain.xml><?xml version="1.0" encoding="utf-8"?>
<calcChain xmlns="http://schemas.openxmlformats.org/spreadsheetml/2006/main">
  <c r="E11" i="16" l="1"/>
  <c r="E12" i="16"/>
  <c r="E6" i="16" l="1"/>
  <c r="E7" i="16"/>
  <c r="E8" i="16"/>
  <c r="E9" i="16"/>
  <c r="E10" i="16"/>
  <c r="E13" i="16"/>
  <c r="E14" i="16"/>
  <c r="E15" i="16"/>
  <c r="E16" i="16"/>
  <c r="E17" i="16"/>
  <c r="E18" i="16"/>
  <c r="E19" i="16"/>
  <c r="E20" i="16"/>
  <c r="E21" i="16"/>
  <c r="E22" i="16"/>
  <c r="E23" i="16"/>
  <c r="D26" i="16" l="1"/>
  <c r="E24" i="16" l="1"/>
  <c r="E25" i="16"/>
  <c r="F26" i="16" l="1"/>
  <c r="E26" i="16" l="1"/>
</calcChain>
</file>

<file path=xl/sharedStrings.xml><?xml version="1.0" encoding="utf-8"?>
<sst xmlns="http://schemas.openxmlformats.org/spreadsheetml/2006/main" count="71" uniqueCount="59">
  <si>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</si>
  <si>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</si>
  <si>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</si>
  <si>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</si>
  <si>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</si>
  <si>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Средневзвешенная цена покупки (руб/кВтч)</t>
  </si>
  <si>
    <t>Стоимость
(млн. рублей, без НДС)</t>
  </si>
  <si>
    <t>ежегодно, до 1 марта</t>
  </si>
  <si>
    <t>Форма 7</t>
  </si>
  <si>
    <t>Договор №3100/20792/13 от 23.08.2013г.</t>
  </si>
  <si>
    <t>Договор № 095 от 28.05.2014</t>
  </si>
  <si>
    <t>Договор №4636005560 от 01.03.2012г.</t>
  </si>
  <si>
    <t>Договор № 07-6/30 (2009) КС от 02.04.2009</t>
  </si>
  <si>
    <t>Договор №46761011 от 30.04.2014</t>
  </si>
  <si>
    <t>Договор № 4 от 26.01.2007</t>
  </si>
  <si>
    <t>Договор № 67529016 от 25.06.2014</t>
  </si>
  <si>
    <t>Договор №1204/09 от 10.04.2009 г.</t>
  </si>
  <si>
    <t xml:space="preserve">ОАО "Альтэнерго" </t>
  </si>
  <si>
    <t>Белгородэнерго</t>
  </si>
  <si>
    <t>Брянскэнерго</t>
  </si>
  <si>
    <t>Воронежэнерго</t>
  </si>
  <si>
    <t>Костромаэнерго</t>
  </si>
  <si>
    <t>Курскэнерго</t>
  </si>
  <si>
    <t>Липецкэнерго</t>
  </si>
  <si>
    <t>Орелэнерго</t>
  </si>
  <si>
    <t>Смоленскэнерго</t>
  </si>
  <si>
    <t>Тамбовэнерго</t>
  </si>
  <si>
    <t>Тверьэнерго</t>
  </si>
  <si>
    <t>Ярэнерго</t>
  </si>
  <si>
    <t>ИТОГО</t>
  </si>
  <si>
    <t>Договор № 57010002000007 от 20.03.2014г.</t>
  </si>
  <si>
    <t>Договор № 7-43 от 20.08.2012</t>
  </si>
  <si>
    <t>Договор № 69800127 от 01.04.2014</t>
  </si>
  <si>
    <t>Договор № 3100/06075/15 от 19.03.2015,договор № 3100/06072/15 от 19.03.2015,договор № 3100/06069/15 от 19.03.2015</t>
  </si>
  <si>
    <t>ООО "Лыковская ГЭС"</t>
  </si>
  <si>
    <t>Договор № 5700/02923/18 от 22.06.2018</t>
  </si>
  <si>
    <t xml:space="preserve">ООО «Газпром энергосбыт Брянск» </t>
  </si>
  <si>
    <t>ПАО "ТНС энерго Воронеж"</t>
  </si>
  <si>
    <t xml:space="preserve">ООО "Орловский энергосбыт" </t>
  </si>
  <si>
    <t>АО "Тутаевская ПГУ"</t>
  </si>
  <si>
    <t>Договор № 4676008569 от 01.09.2015</t>
  </si>
  <si>
    <t>ООО "Русэнергосбыт"</t>
  </si>
  <si>
    <t>Договор № 4668000996 от 10.02.2009 г.</t>
  </si>
  <si>
    <t>ПАО "ТНС энерго Ярославль"</t>
  </si>
  <si>
    <t>Договор № КПП-240/20 от 31.01.2020</t>
  </si>
  <si>
    <t>ООО "НОВИТЭН"</t>
  </si>
  <si>
    <t>Договор № 23150 от 01.10.2021</t>
  </si>
  <si>
    <t>ООО "Русьстройинвест"</t>
  </si>
  <si>
    <t>Договор № 3100/02048/23 от 21.02.2023</t>
  </si>
  <si>
    <t>О закупке ПАО  "Россети Центр" электрической энергии для компенсации потерь в сетях и её стоимости за 2025 год</t>
  </si>
  <si>
    <t>ООО "Борисоглебская энергосбытовая организация"</t>
  </si>
  <si>
    <t>Договор №1906/3600/05198/25  от 02.12.2014г.</t>
  </si>
  <si>
    <t>Договор № КПП-311/24/3600/07284/25 от 12.12.2024</t>
  </si>
  <si>
    <t>АО "Белгородэнергосбыт"</t>
  </si>
  <si>
    <t xml:space="preserve"> АО "Костромская сбытовая компания"</t>
  </si>
  <si>
    <t>АО "Росатом Энергосбыт"</t>
  </si>
  <si>
    <t>ПАО "Липецкая энергосбытовая компания"</t>
  </si>
  <si>
    <t>АО "Тамбовская энергосбытовая компания"</t>
  </si>
  <si>
    <t>ПАО "Тамбовская энергосбытовая компания"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</si>
</sst>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2" fontId="3" fillId="0" borderId="0" xfId="0" applyNumberFormat="1" applyFont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/>
    <xf numFmtId="166" fontId="5" fillId="2" borderId="1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BreakPreview" zoomScale="80" zoomScaleNormal="100" zoomScaleSheetLayoutView="80" workbookViewId="0">
      <selection activeCell="F11" sqref="F11"/>
    </sheetView>
  </sheetViews>
  <sheetFormatPr defaultRowHeight="16.5" x14ac:dyDescent="0.3"/>
  <cols>
    <col min="1" max="1" width="33.140625" style="1" customWidth="1"/>
    <col min="2" max="2" width="52.5703125" style="1" customWidth="1"/>
    <col min="3" max="3" width="30.28515625" style="1" customWidth="1"/>
    <col min="4" max="4" width="17.85546875" style="1" customWidth="1"/>
    <col min="5" max="5" width="19" style="1" customWidth="1"/>
    <col min="6" max="6" width="17.28515625" style="1" customWidth="1"/>
    <col min="7" max="16384" width="9.140625" style="1"/>
  </cols>
  <sheetData>
    <row r="1" spans="1:6" ht="23.25" customHeight="1" x14ac:dyDescent="0.3">
      <c r="A1" s="5" t="s">
        <v>8</v>
      </c>
      <c r="E1" s="2"/>
    </row>
    <row r="2" spans="1:6" ht="22.5" customHeight="1" x14ac:dyDescent="0.3"/>
    <row r="3" spans="1:6" ht="28.5" customHeight="1" x14ac:dyDescent="0.3">
      <c r="A3" s="22" t="s">
        <v>49</v>
      </c>
      <c r="B3" s="22"/>
      <c r="C3" s="22"/>
      <c r="D3" s="22"/>
      <c r="E3" s="22"/>
      <c r="F3" s="22"/>
    </row>
    <row r="4" spans="1:6" ht="26.25" customHeight="1" x14ac:dyDescent="0.3">
      <c r="B4" s="6"/>
      <c r="C4" s="6"/>
      <c r="D4" s="6"/>
      <c r="E4" s="6"/>
    </row>
    <row r="5" spans="1:6" s="3" customFormat="1" ht="85.5" customHeight="1" x14ac:dyDescent="0.3">
      <c r="A5" s="7" t="s">
        <v>0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</row>
    <row r="6" spans="1:6" ht="21.75" customHeight="1" x14ac:dyDescent="0.3">
      <c r="A6" s="8" t="s">
        <v>18</v>
      </c>
      <c r="B6" s="9" t="s">
        <v>9</v>
      </c>
      <c r="C6" s="10" t="s">
        <v>53</v>
      </c>
      <c r="D6" s="11">
        <v>696.0107119999999</v>
      </c>
      <c r="E6" s="12">
        <f t="shared" ref="E6:E26" si="0">(F6)/D6</f>
        <v>4.419417073277268</v>
      </c>
      <c r="F6" s="13">
        <v>3075.961623796667</v>
      </c>
    </row>
    <row r="7" spans="1:6" ht="49.5" x14ac:dyDescent="0.3">
      <c r="A7" s="8" t="s">
        <v>18</v>
      </c>
      <c r="B7" s="9" t="s">
        <v>33</v>
      </c>
      <c r="C7" s="10" t="s">
        <v>17</v>
      </c>
      <c r="D7" s="11">
        <v>22.740646000000002</v>
      </c>
      <c r="E7" s="12">
        <f t="shared" si="0"/>
        <v>9.0700000001465799</v>
      </c>
      <c r="F7" s="13">
        <v>206.25765922333332</v>
      </c>
    </row>
    <row r="8" spans="1:6" x14ac:dyDescent="0.3">
      <c r="A8" s="8" t="s">
        <v>18</v>
      </c>
      <c r="B8" s="9" t="s">
        <v>48</v>
      </c>
      <c r="C8" s="10" t="s">
        <v>47</v>
      </c>
      <c r="D8" s="11">
        <v>2.5834269999999995</v>
      </c>
      <c r="E8" s="12">
        <f t="shared" si="0"/>
        <v>13.689999999354864</v>
      </c>
      <c r="F8" s="13">
        <v>35.36711562833333</v>
      </c>
    </row>
    <row r="9" spans="1:6" ht="31.5" customHeight="1" x14ac:dyDescent="0.3">
      <c r="A9" s="8" t="s">
        <v>19</v>
      </c>
      <c r="B9" s="14" t="s">
        <v>10</v>
      </c>
      <c r="C9" s="14" t="s">
        <v>36</v>
      </c>
      <c r="D9" s="15">
        <v>191.64635299999998</v>
      </c>
      <c r="E9" s="12">
        <f t="shared" si="0"/>
        <v>4.368398641133199</v>
      </c>
      <c r="F9" s="16">
        <v>837.18766802333334</v>
      </c>
    </row>
    <row r="10" spans="1:6" x14ac:dyDescent="0.3">
      <c r="A10" s="8" t="s">
        <v>20</v>
      </c>
      <c r="B10" s="14" t="s">
        <v>11</v>
      </c>
      <c r="C10" s="14" t="s">
        <v>37</v>
      </c>
      <c r="D10" s="15">
        <v>827.77262299999995</v>
      </c>
      <c r="E10" s="12">
        <f t="shared" si="0"/>
        <v>4.0339934787281164</v>
      </c>
      <c r="F10" s="16">
        <v>3339.2293630516674</v>
      </c>
    </row>
    <row r="11" spans="1:6" ht="31.5" x14ac:dyDescent="0.3">
      <c r="A11" s="8" t="s">
        <v>20</v>
      </c>
      <c r="B11" s="14" t="s">
        <v>51</v>
      </c>
      <c r="C11" s="14" t="s">
        <v>50</v>
      </c>
      <c r="D11" s="15">
        <v>15.642541</v>
      </c>
      <c r="E11" s="12">
        <f t="shared" si="0"/>
        <v>4.8723503317012229</v>
      </c>
      <c r="F11" s="16">
        <v>76.215939829999982</v>
      </c>
    </row>
    <row r="12" spans="1:6" x14ac:dyDescent="0.3">
      <c r="A12" s="8" t="s">
        <v>20</v>
      </c>
      <c r="B12" s="14" t="s">
        <v>52</v>
      </c>
      <c r="C12" s="14" t="s">
        <v>41</v>
      </c>
      <c r="D12" s="15">
        <v>0.124638</v>
      </c>
      <c r="E12" s="12">
        <f t="shared" si="0"/>
        <v>3.361910813716523</v>
      </c>
      <c r="F12" s="16">
        <v>0.41902183999999998</v>
      </c>
    </row>
    <row r="13" spans="1:6" ht="31.5" x14ac:dyDescent="0.3">
      <c r="A13" s="8" t="s">
        <v>21</v>
      </c>
      <c r="B13" s="14" t="s">
        <v>12</v>
      </c>
      <c r="C13" s="14" t="s">
        <v>54</v>
      </c>
      <c r="D13" s="15">
        <v>257.43838098200001</v>
      </c>
      <c r="E13" s="12">
        <f t="shared" si="0"/>
        <v>4.0242492517491772</v>
      </c>
      <c r="F13" s="16">
        <v>1035.9962120383332</v>
      </c>
    </row>
    <row r="14" spans="1:6" x14ac:dyDescent="0.3">
      <c r="A14" s="8" t="s">
        <v>22</v>
      </c>
      <c r="B14" s="14" t="s">
        <v>13</v>
      </c>
      <c r="C14" s="14" t="s">
        <v>55</v>
      </c>
      <c r="D14" s="15">
        <v>419.292419</v>
      </c>
      <c r="E14" s="12">
        <f t="shared" si="0"/>
        <v>4.2218285953555474</v>
      </c>
      <c r="F14" s="16">
        <v>1770.1807243499998</v>
      </c>
    </row>
    <row r="15" spans="1:6" ht="31.5" x14ac:dyDescent="0.3">
      <c r="A15" s="8" t="s">
        <v>23</v>
      </c>
      <c r="B15" s="14" t="s">
        <v>14</v>
      </c>
      <c r="C15" s="14" t="s">
        <v>56</v>
      </c>
      <c r="D15" s="15">
        <v>544.41155100000003</v>
      </c>
      <c r="E15" s="12">
        <f t="shared" si="0"/>
        <v>3.6226875773189957</v>
      </c>
      <c r="F15" s="16">
        <v>1972.2329627566669</v>
      </c>
    </row>
    <row r="16" spans="1:6" x14ac:dyDescent="0.3">
      <c r="A16" s="8" t="s">
        <v>23</v>
      </c>
      <c r="B16" s="14" t="s">
        <v>46</v>
      </c>
      <c r="C16" s="14" t="s">
        <v>45</v>
      </c>
      <c r="D16" s="15">
        <v>207.23035700000003</v>
      </c>
      <c r="E16" s="12">
        <f t="shared" si="0"/>
        <v>4.0057397293228938</v>
      </c>
      <c r="F16" s="16">
        <v>830.1108741566668</v>
      </c>
    </row>
    <row r="17" spans="1:10" x14ac:dyDescent="0.3">
      <c r="A17" s="8" t="s">
        <v>24</v>
      </c>
      <c r="B17" s="14" t="s">
        <v>30</v>
      </c>
      <c r="C17" s="14" t="s">
        <v>38</v>
      </c>
      <c r="D17" s="15">
        <v>205.97715142917298</v>
      </c>
      <c r="E17" s="12">
        <f t="shared" si="0"/>
        <v>3.8513116657558504</v>
      </c>
      <c r="F17" s="16">
        <v>793.28220617833324</v>
      </c>
    </row>
    <row r="18" spans="1:10" x14ac:dyDescent="0.3">
      <c r="A18" s="8" t="s">
        <v>24</v>
      </c>
      <c r="B18" s="14" t="s">
        <v>35</v>
      </c>
      <c r="C18" s="14" t="s">
        <v>34</v>
      </c>
      <c r="D18" s="15">
        <v>6.5466869999999995</v>
      </c>
      <c r="E18" s="12">
        <f t="shared" si="0"/>
        <v>4.4662193284430227</v>
      </c>
      <c r="F18" s="16">
        <v>29.238940016666668</v>
      </c>
    </row>
    <row r="19" spans="1:10" x14ac:dyDescent="0.3">
      <c r="A19" s="8" t="s">
        <v>25</v>
      </c>
      <c r="B19" s="14" t="s">
        <v>15</v>
      </c>
      <c r="C19" s="14" t="s">
        <v>55</v>
      </c>
      <c r="D19" s="15">
        <v>490.46157699999998</v>
      </c>
      <c r="E19" s="12">
        <f t="shared" si="0"/>
        <v>4.2300412704024453</v>
      </c>
      <c r="F19" s="16">
        <v>2074.6727122566667</v>
      </c>
    </row>
    <row r="20" spans="1:10" ht="31.5" x14ac:dyDescent="0.3">
      <c r="A20" s="8" t="s">
        <v>26</v>
      </c>
      <c r="B20" s="14" t="s">
        <v>16</v>
      </c>
      <c r="C20" s="14" t="s">
        <v>57</v>
      </c>
      <c r="D20" s="15">
        <v>253.96422100075401</v>
      </c>
      <c r="E20" s="12">
        <f t="shared" si="0"/>
        <v>4.0715136090709283</v>
      </c>
      <c r="F20" s="16">
        <v>1034.0187820216668</v>
      </c>
    </row>
    <row r="21" spans="1:10" ht="32.25" customHeight="1" x14ac:dyDescent="0.3">
      <c r="A21" s="8" t="s">
        <v>26</v>
      </c>
      <c r="B21" s="14" t="s">
        <v>42</v>
      </c>
      <c r="C21" s="14" t="s">
        <v>58</v>
      </c>
      <c r="D21" s="15">
        <v>1.0700316139999999</v>
      </c>
      <c r="E21" s="12">
        <f t="shared" si="0"/>
        <v>4.3741749577877433</v>
      </c>
      <c r="F21" s="16">
        <v>4.6805054900000007</v>
      </c>
    </row>
    <row r="22" spans="1:10" x14ac:dyDescent="0.3">
      <c r="A22" s="8" t="s">
        <v>27</v>
      </c>
      <c r="B22" s="14" t="s">
        <v>32</v>
      </c>
      <c r="C22" s="14" t="s">
        <v>55</v>
      </c>
      <c r="D22" s="15">
        <v>857.02786400000002</v>
      </c>
      <c r="E22" s="12">
        <f t="shared" si="0"/>
        <v>4.1393462673441546</v>
      </c>
      <c r="F22" s="16">
        <v>3547.5350898583338</v>
      </c>
    </row>
    <row r="23" spans="1:10" x14ac:dyDescent="0.3">
      <c r="A23" s="8" t="s">
        <v>28</v>
      </c>
      <c r="B23" s="17" t="s">
        <v>31</v>
      </c>
      <c r="C23" s="18" t="s">
        <v>43</v>
      </c>
      <c r="D23" s="13">
        <v>630.03132099999993</v>
      </c>
      <c r="E23" s="12">
        <f t="shared" si="0"/>
        <v>3.9491435121683423</v>
      </c>
      <c r="F23" s="13">
        <v>2488.08410379</v>
      </c>
    </row>
    <row r="24" spans="1:10" hidden="1" x14ac:dyDescent="0.3">
      <c r="A24" s="8" t="s">
        <v>28</v>
      </c>
      <c r="B24" s="17" t="s">
        <v>40</v>
      </c>
      <c r="C24" s="18" t="s">
        <v>39</v>
      </c>
      <c r="D24" s="13"/>
      <c r="E24" s="12" t="e">
        <f t="shared" si="0"/>
        <v>#DIV/0!</v>
      </c>
      <c r="F24" s="13"/>
    </row>
    <row r="25" spans="1:10" hidden="1" x14ac:dyDescent="0.3">
      <c r="A25" s="8" t="s">
        <v>28</v>
      </c>
      <c r="B25" s="17" t="s">
        <v>44</v>
      </c>
      <c r="C25" s="18" t="s">
        <v>41</v>
      </c>
      <c r="D25" s="13"/>
      <c r="E25" s="12" t="e">
        <f t="shared" si="0"/>
        <v>#DIV/0!</v>
      </c>
      <c r="F25" s="13"/>
    </row>
    <row r="26" spans="1:10" x14ac:dyDescent="0.3">
      <c r="A26" s="19" t="s">
        <v>29</v>
      </c>
      <c r="B26" s="19"/>
      <c r="C26" s="19"/>
      <c r="D26" s="20">
        <f>SUM(D6:D25)</f>
        <v>5629.9725010259262</v>
      </c>
      <c r="E26" s="21">
        <f t="shared" si="0"/>
        <v>4.1120398900861446</v>
      </c>
      <c r="F26" s="20">
        <f>SUM(F6:F25)</f>
        <v>23150.671504306665</v>
      </c>
    </row>
    <row r="27" spans="1:10" x14ac:dyDescent="0.3">
      <c r="H27" s="4"/>
      <c r="J27" s="4"/>
    </row>
    <row r="29" spans="1:10" x14ac:dyDescent="0.3">
      <c r="A29" s="1" t="s">
        <v>1</v>
      </c>
      <c r="B29" s="1" t="s">
        <v>7</v>
      </c>
    </row>
  </sheetData>
  <mergeCells count="1">
    <mergeCell ref="A3:F3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11б_10</vt:lpstr>
      <vt:lpstr>'11б_10'!Область_печати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Нечаева Наталья Игоревна</cp:lastModifiedBy>
  <cp:lastPrinted>2015-06-17T11:22:00Z</cp:lastPrinted>
  <dcterms:created xsi:type="dcterms:W3CDTF">2015-04-01T08:30:50Z</dcterms:created>
  <dcterms:modified xsi:type="dcterms:W3CDTF">2026-02-25T11:16:12Z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Формы раскрытия покупка потерь.xlsx</vt:lpwstr>
  </property>
</Properties>
</file>