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иректор по реализации электросетевых услуг\Транспорт\ОРУПЭЭ\01-Отчеты\06-РММ\2015\1 квартал\Информация на сайт\"/>
    </mc:Choice>
  </mc:AlternateContent>
  <bookViews>
    <workbookView xWindow="0" yWindow="0" windowWidth="13080" windowHeight="8130" tabRatio="923"/>
  </bookViews>
  <sheets>
    <sheet name="МРСК Центра" sheetId="12" r:id="rId1"/>
    <sheet name="Белгородэнерго" sheetId="13" r:id="rId2"/>
    <sheet name="Брянскэнерго" sheetId="14" r:id="rId3"/>
    <sheet name="Воронежэнерго" sheetId="15" r:id="rId4"/>
    <sheet name="Костромаэнерго" sheetId="16" r:id="rId5"/>
    <sheet name="Курскэнерго" sheetId="17" r:id="rId6"/>
    <sheet name="Липецкэнерго" sheetId="18" r:id="rId7"/>
    <sheet name="Орелэнерго" sheetId="19" r:id="rId8"/>
    <sheet name="Смоленскэнерго" sheetId="20" r:id="rId9"/>
    <sheet name="Тамбовэнерго" sheetId="21" r:id="rId10"/>
    <sheet name="Тверьэнерго" sheetId="22" r:id="rId11"/>
    <sheet name="Ярэнерго" sheetId="23" r:id="rId12"/>
  </sheets>
  <calcPr calcId="152511"/>
</workbook>
</file>

<file path=xl/calcChain.xml><?xml version="1.0" encoding="utf-8"?>
<calcChain xmlns="http://schemas.openxmlformats.org/spreadsheetml/2006/main">
  <c r="F7" i="12" l="1"/>
  <c r="G7" i="12"/>
  <c r="H7" i="12"/>
  <c r="E7" i="12"/>
  <c r="D8" i="13"/>
  <c r="D9" i="13"/>
  <c r="D10" i="13"/>
  <c r="D8" i="14"/>
  <c r="D9" i="14"/>
  <c r="D10" i="14"/>
  <c r="D8" i="15"/>
  <c r="D9" i="15"/>
  <c r="D10" i="15"/>
  <c r="D8" i="16"/>
  <c r="D9" i="16"/>
  <c r="D10" i="16"/>
  <c r="D8" i="17"/>
  <c r="D9" i="17"/>
  <c r="D10" i="17"/>
  <c r="D8" i="18"/>
  <c r="D9" i="18"/>
  <c r="D10" i="18"/>
  <c r="D8" i="19"/>
  <c r="D9" i="19"/>
  <c r="D10" i="19"/>
  <c r="D8" i="20"/>
  <c r="D9" i="20"/>
  <c r="D10" i="20"/>
  <c r="D8" i="21"/>
  <c r="D9" i="21"/>
  <c r="D10" i="21"/>
  <c r="D8" i="22"/>
  <c r="D9" i="22"/>
  <c r="D10" i="22"/>
  <c r="D8" i="23"/>
  <c r="D9" i="23"/>
  <c r="D10" i="23"/>
  <c r="D8" i="12"/>
  <c r="D9" i="12"/>
  <c r="D10" i="12"/>
  <c r="D7" i="13"/>
  <c r="D7" i="14"/>
  <c r="D7" i="15"/>
  <c r="D7" i="16"/>
  <c r="D7" i="17"/>
  <c r="D7" i="18"/>
  <c r="D7" i="19"/>
  <c r="D7" i="20"/>
  <c r="D7" i="21"/>
  <c r="D7" i="22"/>
  <c r="D7" i="23"/>
  <c r="D7" i="12" l="1"/>
</calcChain>
</file>

<file path=xl/sharedStrings.xml><?xml version="1.0" encoding="utf-8"?>
<sst xmlns="http://schemas.openxmlformats.org/spreadsheetml/2006/main" count="288" uniqueCount="29">
  <si>
    <t>ВН</t>
  </si>
  <si>
    <t>СН1</t>
  </si>
  <si>
    <t>СН2</t>
  </si>
  <si>
    <t>НН</t>
  </si>
  <si>
    <t>итого</t>
  </si>
  <si>
    <t>Наименование сетевой организации</t>
  </si>
  <si>
    <t xml:space="preserve">п. 11 "в(1)" ПП РФ № 24 от 21.01.2004  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</si>
  <si>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</si>
  <si>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</si>
  <si>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</si>
  <si>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МВт</t>
  </si>
  <si>
    <t>Форма 14</t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</si>
  <si>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</si>
  <si>
    <t>1 квартал 2015 года</t>
  </si>
  <si>
    <t>2 квартал 2015 года</t>
  </si>
  <si>
    <t>3 квартал 2015 года</t>
  </si>
  <si>
    <t>4 квартал 2015 года</t>
  </si>
  <si>
    <t>ОАО "МРСК Центра"</t>
  </si>
  <si>
    <t>ОАО "МРСК Центра" -"Белгородэнерго"</t>
  </si>
  <si>
    <t>ОАО "МРСК Центра" -"Брянскэнерго"</t>
  </si>
  <si>
    <t>ОАО "МРСК Центра" -"Воронежэнерго"</t>
  </si>
  <si>
    <t>ОАО "МРСК Центра" -"Костромаэнерго"</t>
  </si>
  <si>
    <t>ОАО "МРСК Центра" -"Курскэнерго"</t>
  </si>
  <si>
    <t>ОАО "МРСК Центра" -"Липецкэнерго"</t>
  </si>
  <si>
    <t>ОАО "МРСК Центра" -"Орелэнерго"</t>
  </si>
  <si>
    <t>ОАО "МРСК Центра" -"Смоленскэнерго"</t>
  </si>
  <si>
    <t>ОАО "МРСК Центра" -"Тамбовэнерго"</t>
  </si>
  <si>
    <t>ОАО "МРСК Центра" -"Тверьэнерго"</t>
  </si>
  <si>
    <t>ОАО "МРСК Центра" -"Ярэнерго"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</si>
</sst>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rgb="FFFF000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6" fillId="0" borderId="0" xfId="1" applyFont="1"/>
    <xf numFmtId="0" fontId="8" fillId="0" borderId="0" xfId="0" applyFont="1" applyAlignment="1">
      <alignment horizontal="right"/>
    </xf>
    <xf numFmtId="0" fontId="7" fillId="0" borderId="2" xfId="0" applyFont="1" applyFill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0"/>
  <sheetViews>
    <sheetView tabSelected="1" view="pageBreakPreview" zoomScale="80" zoomScaleNormal="100" zoomScaleSheetLayoutView="80" workbookViewId="0">
      <selection activeCell="M12" sqref="M12:M13"/>
    </sheetView>
  </sheetViews>
  <sheetFormatPr defaultRowHeight="16.5" x14ac:dyDescent="0.3"/>
  <cols>
    <col min="1" max="1" width="38.5703125" style="1" customWidth="1"/>
    <col min="2" max="2" width="15.140625" style="1" customWidth="1"/>
    <col min="3" max="3" width="20.42578125" style="1" customWidth="1"/>
    <col min="4" max="8" width="11.7109375" style="1" customWidth="1"/>
    <col min="9" max="16384" width="9.140625" style="1"/>
  </cols>
  <sheetData>
    <row r="1" spans="1:8" x14ac:dyDescent="0.3">
      <c r="A1" s="6" t="s">
        <v>11</v>
      </c>
      <c r="H1" s="2" t="s">
        <v>6</v>
      </c>
    </row>
    <row r="3" spans="1:8" ht="49.5" customHeight="1" x14ac:dyDescent="0.3">
      <c r="A3" s="11" t="s">
        <v>12</v>
      </c>
      <c r="B3" s="12"/>
      <c r="C3" s="12"/>
      <c r="D3" s="12"/>
      <c r="E3" s="12"/>
      <c r="F3" s="12"/>
      <c r="G3" s="12"/>
      <c r="H3" s="12"/>
    </row>
    <row r="4" spans="1:8" x14ac:dyDescent="0.3">
      <c r="H4" s="7"/>
    </row>
    <row r="5" spans="1:8" ht="147" customHeight="1" x14ac:dyDescent="0.3">
      <c r="A5" s="10" t="s">
        <v>5</v>
      </c>
      <c r="B5" s="13" t="s">
        <v>7</v>
      </c>
      <c r="C5" s="13" t="s">
        <v>8</v>
      </c>
      <c r="D5" s="10" t="s">
        <v>9</v>
      </c>
      <c r="E5" s="10"/>
      <c r="F5" s="10"/>
      <c r="G5" s="10"/>
      <c r="H5" s="10"/>
    </row>
    <row r="6" spans="1:8" ht="29.25" customHeight="1" x14ac:dyDescent="0.3">
      <c r="A6" s="10"/>
      <c r="B6" s="14"/>
      <c r="C6" s="14"/>
      <c r="D6" s="8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17</v>
      </c>
      <c r="B7" s="4" t="s">
        <v>10</v>
      </c>
      <c r="C7" s="5" t="s">
        <v>13</v>
      </c>
      <c r="D7" s="9">
        <f>E7+F7+G7+H7</f>
        <v>5237479.2645600848</v>
      </c>
      <c r="E7" s="9">
        <f>Белгородэнерго!E7+Брянскэнерго!E7+Воронежэнерго!E7+Костромаэнерго!E7+Курскэнерго!E7+Липецкэнерго!E7+Орелэнерго!E7+Смоленскэнерго!E7+Тамбовэнерго!E7+Тверьэнерго!E7+Ярэнерго!E7</f>
        <v>3946161.7824488077</v>
      </c>
      <c r="F7" s="9">
        <f>Белгородэнерго!F7+Брянскэнерго!F7+Воронежэнерго!F7+Костромаэнерго!F7+Курскэнерго!F7+Липецкэнерго!F7+Орелэнерго!F7+Смоленскэнерго!F7+Тамбовэнерго!F7+Тверьэнерго!F7+Ярэнерго!F7</f>
        <v>413192.92828968406</v>
      </c>
      <c r="G7" s="9">
        <f>Белгородэнерго!G7+Брянскэнерго!G7+Воронежэнерго!G7+Костромаэнерго!G7+Курскэнерго!G7+Липецкэнерго!G7+Орелэнерго!G7+Смоленскэнерго!G7+Тамбовэнерго!G7+Тверьэнерго!G7+Ярэнерго!G7</f>
        <v>849811.29565711936</v>
      </c>
      <c r="H7" s="9">
        <f>Белгородэнерго!H7+Брянскэнерго!H7+Воронежэнерго!H7+Костромаэнерго!H7+Курскэнерго!H7+Липецкэнерго!H7+Орелэнерго!H7+Смоленскэнерго!H7+Тамбовэнерго!H7+Тверьэнерго!H7+Ярэнерго!H7</f>
        <v>28313.258164472587</v>
      </c>
    </row>
    <row r="8" spans="1:8" x14ac:dyDescent="0.3">
      <c r="A8" s="5" t="s">
        <v>17</v>
      </c>
      <c r="B8" s="4" t="s">
        <v>10</v>
      </c>
      <c r="C8" s="5" t="s">
        <v>14</v>
      </c>
      <c r="D8" s="9">
        <f t="shared" ref="D8:D10" si="0">E8+F8+G8+H8</f>
        <v>0</v>
      </c>
      <c r="E8" s="9"/>
      <c r="F8" s="9"/>
      <c r="G8" s="9"/>
      <c r="H8" s="9"/>
    </row>
    <row r="9" spans="1:8" x14ac:dyDescent="0.3">
      <c r="A9" s="5" t="s">
        <v>17</v>
      </c>
      <c r="B9" s="4" t="s">
        <v>10</v>
      </c>
      <c r="C9" s="5" t="s">
        <v>15</v>
      </c>
      <c r="D9" s="9">
        <f t="shared" si="0"/>
        <v>0</v>
      </c>
      <c r="E9" s="9"/>
      <c r="F9" s="9"/>
      <c r="G9" s="9"/>
      <c r="H9" s="9"/>
    </row>
    <row r="10" spans="1:8" x14ac:dyDescent="0.3">
      <c r="A10" s="5" t="s">
        <v>17</v>
      </c>
      <c r="B10" s="4" t="s">
        <v>10</v>
      </c>
      <c r="C10" s="5" t="s">
        <v>16</v>
      </c>
      <c r="D10" s="9">
        <f t="shared" si="0"/>
        <v>0</v>
      </c>
      <c r="E10" s="9"/>
      <c r="F10" s="9"/>
      <c r="G10" s="9"/>
      <c r="H10" s="9"/>
    </row>
  </sheetData>
  <mergeCells count="5">
    <mergeCell ref="A5:A6"/>
    <mergeCell ref="D5:H5"/>
    <mergeCell ref="A3:H3"/>
    <mergeCell ref="B5:B6"/>
    <mergeCell ref="C5:C6"/>
  </mergeCells>
  <pageMargins left="0.7" right="0.7" top="0.75" bottom="0.75" header="0.3" footer="0.3"/>
  <pageSetup paperSize="9" scale="65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70" zoomScaleNormal="70" workbookViewId="0">
      <selection activeCell="E7" sqref="E7:H7"/>
    </sheetView>
  </sheetViews>
  <sheetFormatPr defaultRowHeight="16.5" x14ac:dyDescent="0.3"/>
  <cols>
    <col min="1" max="1" width="38.5703125" style="1" customWidth="1"/>
    <col min="2" max="2" width="15.140625" style="1" customWidth="1"/>
    <col min="3" max="3" width="20.42578125" style="1" customWidth="1"/>
    <col min="4" max="8" width="11.7109375" style="1" customWidth="1"/>
    <col min="9" max="16384" width="9.140625" style="1"/>
  </cols>
  <sheetData>
    <row r="1" spans="1:8" x14ac:dyDescent="0.3">
      <c r="A1" s="6" t="s">
        <v>11</v>
      </c>
      <c r="H1" s="2" t="s">
        <v>6</v>
      </c>
    </row>
    <row r="3" spans="1:8" ht="49.5" customHeight="1" x14ac:dyDescent="0.3">
      <c r="A3" s="11" t="s">
        <v>12</v>
      </c>
      <c r="B3" s="12"/>
      <c r="C3" s="12"/>
      <c r="D3" s="12"/>
      <c r="E3" s="12"/>
      <c r="F3" s="12"/>
      <c r="G3" s="12"/>
      <c r="H3" s="12"/>
    </row>
    <row r="4" spans="1:8" x14ac:dyDescent="0.3">
      <c r="H4" s="7"/>
    </row>
    <row r="5" spans="1:8" ht="147" customHeight="1" x14ac:dyDescent="0.3">
      <c r="A5" s="10" t="s">
        <v>5</v>
      </c>
      <c r="B5" s="13" t="s">
        <v>7</v>
      </c>
      <c r="C5" s="13" t="s">
        <v>8</v>
      </c>
      <c r="D5" s="10" t="s">
        <v>9</v>
      </c>
      <c r="E5" s="10"/>
      <c r="F5" s="10"/>
      <c r="G5" s="10"/>
      <c r="H5" s="10"/>
    </row>
    <row r="6" spans="1:8" ht="29.25" customHeight="1" x14ac:dyDescent="0.3">
      <c r="A6" s="10"/>
      <c r="B6" s="14"/>
      <c r="C6" s="14"/>
      <c r="D6" s="8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26</v>
      </c>
      <c r="B7" s="4" t="s">
        <v>10</v>
      </c>
      <c r="C7" s="5" t="s">
        <v>13</v>
      </c>
      <c r="D7" s="9">
        <f>E7+F7+G7+H7</f>
        <v>220200.76096371497</v>
      </c>
      <c r="E7" s="9">
        <v>142525.52427157637</v>
      </c>
      <c r="F7" s="9">
        <v>11866.14236713579</v>
      </c>
      <c r="G7" s="9">
        <v>65123.853472872499</v>
      </c>
      <c r="H7" s="9">
        <v>685.24085213032583</v>
      </c>
    </row>
    <row r="8" spans="1:8" x14ac:dyDescent="0.3">
      <c r="A8" s="5" t="s">
        <v>26</v>
      </c>
      <c r="B8" s="4" t="s">
        <v>10</v>
      </c>
      <c r="C8" s="5" t="s">
        <v>14</v>
      </c>
      <c r="D8" s="9">
        <f t="shared" ref="D8:D10" si="0">E8+F8+G8+H8</f>
        <v>0</v>
      </c>
      <c r="E8" s="9"/>
      <c r="F8" s="9"/>
      <c r="G8" s="9"/>
      <c r="H8" s="9"/>
    </row>
    <row r="9" spans="1:8" x14ac:dyDescent="0.3">
      <c r="A9" s="5" t="s">
        <v>26</v>
      </c>
      <c r="B9" s="4" t="s">
        <v>10</v>
      </c>
      <c r="C9" s="5" t="s">
        <v>15</v>
      </c>
      <c r="D9" s="9">
        <f t="shared" si="0"/>
        <v>0</v>
      </c>
      <c r="E9" s="9"/>
      <c r="F9" s="9"/>
      <c r="G9" s="9"/>
      <c r="H9" s="9"/>
    </row>
    <row r="10" spans="1:8" x14ac:dyDescent="0.3">
      <c r="A10" s="5" t="s">
        <v>26</v>
      </c>
      <c r="B10" s="4" t="s">
        <v>10</v>
      </c>
      <c r="C10" s="5" t="s">
        <v>16</v>
      </c>
      <c r="D10" s="9">
        <f t="shared" si="0"/>
        <v>0</v>
      </c>
      <c r="E10" s="9"/>
      <c r="F10" s="9"/>
      <c r="G10" s="9"/>
      <c r="H10" s="9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70" zoomScaleNormal="70" workbookViewId="0">
      <selection activeCell="E7" sqref="E7:H7"/>
    </sheetView>
  </sheetViews>
  <sheetFormatPr defaultRowHeight="16.5" x14ac:dyDescent="0.3"/>
  <cols>
    <col min="1" max="1" width="38.5703125" style="1" customWidth="1"/>
    <col min="2" max="2" width="15.140625" style="1" customWidth="1"/>
    <col min="3" max="3" width="20.42578125" style="1" customWidth="1"/>
    <col min="4" max="8" width="11.7109375" style="1" customWidth="1"/>
    <col min="9" max="16384" width="9.140625" style="1"/>
  </cols>
  <sheetData>
    <row r="1" spans="1:8" x14ac:dyDescent="0.3">
      <c r="A1" s="6" t="s">
        <v>11</v>
      </c>
      <c r="H1" s="2" t="s">
        <v>6</v>
      </c>
    </row>
    <row r="3" spans="1:8" ht="49.5" customHeight="1" x14ac:dyDescent="0.3">
      <c r="A3" s="11" t="s">
        <v>12</v>
      </c>
      <c r="B3" s="12"/>
      <c r="C3" s="12"/>
      <c r="D3" s="12"/>
      <c r="E3" s="12"/>
      <c r="F3" s="12"/>
      <c r="G3" s="12"/>
      <c r="H3" s="12"/>
    </row>
    <row r="4" spans="1:8" x14ac:dyDescent="0.3">
      <c r="H4" s="7"/>
    </row>
    <row r="5" spans="1:8" ht="147" customHeight="1" x14ac:dyDescent="0.3">
      <c r="A5" s="10" t="s">
        <v>5</v>
      </c>
      <c r="B5" s="13" t="s">
        <v>7</v>
      </c>
      <c r="C5" s="13" t="s">
        <v>8</v>
      </c>
      <c r="D5" s="10" t="s">
        <v>9</v>
      </c>
      <c r="E5" s="10"/>
      <c r="F5" s="10"/>
      <c r="G5" s="10"/>
      <c r="H5" s="10"/>
    </row>
    <row r="6" spans="1:8" ht="29.25" customHeight="1" x14ac:dyDescent="0.3">
      <c r="A6" s="10"/>
      <c r="B6" s="14"/>
      <c r="C6" s="14"/>
      <c r="D6" s="8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27</v>
      </c>
      <c r="B7" s="4" t="s">
        <v>10</v>
      </c>
      <c r="C7" s="5" t="s">
        <v>13</v>
      </c>
      <c r="D7" s="9">
        <f>E7+F7+G7+H7</f>
        <v>705510.34271224623</v>
      </c>
      <c r="E7" s="9">
        <v>496055.58628338482</v>
      </c>
      <c r="F7" s="9">
        <v>137249.79868285262</v>
      </c>
      <c r="G7" s="9">
        <v>69614.007230831878</v>
      </c>
      <c r="H7" s="9">
        <v>2590.9505151768308</v>
      </c>
    </row>
    <row r="8" spans="1:8" x14ac:dyDescent="0.3">
      <c r="A8" s="5" t="s">
        <v>27</v>
      </c>
      <c r="B8" s="4" t="s">
        <v>10</v>
      </c>
      <c r="C8" s="5" t="s">
        <v>14</v>
      </c>
      <c r="D8" s="9">
        <f t="shared" ref="D8:D10" si="0">E8+F8+G8+H8</f>
        <v>0</v>
      </c>
      <c r="E8" s="9"/>
      <c r="F8" s="9"/>
      <c r="G8" s="9"/>
      <c r="H8" s="9"/>
    </row>
    <row r="9" spans="1:8" x14ac:dyDescent="0.3">
      <c r="A9" s="5" t="s">
        <v>27</v>
      </c>
      <c r="B9" s="4" t="s">
        <v>10</v>
      </c>
      <c r="C9" s="5" t="s">
        <v>15</v>
      </c>
      <c r="D9" s="9">
        <f t="shared" si="0"/>
        <v>0</v>
      </c>
      <c r="E9" s="9"/>
      <c r="F9" s="9"/>
      <c r="G9" s="9"/>
      <c r="H9" s="9"/>
    </row>
    <row r="10" spans="1:8" x14ac:dyDescent="0.3">
      <c r="A10" s="5" t="s">
        <v>27</v>
      </c>
      <c r="B10" s="4" t="s">
        <v>10</v>
      </c>
      <c r="C10" s="5" t="s">
        <v>16</v>
      </c>
      <c r="D10" s="9">
        <f t="shared" si="0"/>
        <v>0</v>
      </c>
      <c r="E10" s="9"/>
      <c r="F10" s="9"/>
      <c r="G10" s="9"/>
      <c r="H10" s="9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70" zoomScaleNormal="70" workbookViewId="0">
      <selection activeCell="N5" sqref="N5"/>
    </sheetView>
  </sheetViews>
  <sheetFormatPr defaultRowHeight="16.5" x14ac:dyDescent="0.3"/>
  <cols>
    <col min="1" max="1" width="38.5703125" style="1" customWidth="1"/>
    <col min="2" max="2" width="15.140625" style="1" customWidth="1"/>
    <col min="3" max="3" width="20.42578125" style="1" customWidth="1"/>
    <col min="4" max="8" width="11.7109375" style="1" customWidth="1"/>
    <col min="9" max="16384" width="9.140625" style="1"/>
  </cols>
  <sheetData>
    <row r="1" spans="1:8" x14ac:dyDescent="0.3">
      <c r="A1" s="6" t="s">
        <v>11</v>
      </c>
      <c r="H1" s="2" t="s">
        <v>6</v>
      </c>
    </row>
    <row r="3" spans="1:8" ht="49.5" customHeight="1" x14ac:dyDescent="0.3">
      <c r="A3" s="11" t="s">
        <v>12</v>
      </c>
      <c r="B3" s="12"/>
      <c r="C3" s="12"/>
      <c r="D3" s="12"/>
      <c r="E3" s="12"/>
      <c r="F3" s="12"/>
      <c r="G3" s="12"/>
      <c r="H3" s="12"/>
    </row>
    <row r="4" spans="1:8" x14ac:dyDescent="0.3">
      <c r="H4" s="7"/>
    </row>
    <row r="5" spans="1:8" ht="147" customHeight="1" x14ac:dyDescent="0.3">
      <c r="A5" s="10" t="s">
        <v>5</v>
      </c>
      <c r="B5" s="13" t="s">
        <v>7</v>
      </c>
      <c r="C5" s="13" t="s">
        <v>8</v>
      </c>
      <c r="D5" s="10" t="s">
        <v>9</v>
      </c>
      <c r="E5" s="10"/>
      <c r="F5" s="10"/>
      <c r="G5" s="10"/>
      <c r="H5" s="10"/>
    </row>
    <row r="6" spans="1:8" ht="29.25" customHeight="1" x14ac:dyDescent="0.3">
      <c r="A6" s="10"/>
      <c r="B6" s="14"/>
      <c r="C6" s="14"/>
      <c r="D6" s="8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28</v>
      </c>
      <c r="B7" s="4" t="s">
        <v>10</v>
      </c>
      <c r="C7" s="5" t="s">
        <v>13</v>
      </c>
      <c r="D7" s="9">
        <f>E7+F7+G7+H7</f>
        <v>263222.64571333333</v>
      </c>
      <c r="E7" s="9">
        <v>183603.33333333334</v>
      </c>
      <c r="F7" s="9">
        <v>64820.645713333332</v>
      </c>
      <c r="G7" s="9">
        <v>14798.666666666666</v>
      </c>
      <c r="H7" s="9">
        <v>0</v>
      </c>
    </row>
    <row r="8" spans="1:8" x14ac:dyDescent="0.3">
      <c r="A8" s="5" t="s">
        <v>28</v>
      </c>
      <c r="B8" s="4" t="s">
        <v>10</v>
      </c>
      <c r="C8" s="5" t="s">
        <v>14</v>
      </c>
      <c r="D8" s="9">
        <f t="shared" ref="D8:D10" si="0">E8+F8+G8+H8</f>
        <v>0</v>
      </c>
      <c r="E8" s="9"/>
      <c r="F8" s="9"/>
      <c r="G8" s="9"/>
      <c r="H8" s="9"/>
    </row>
    <row r="9" spans="1:8" x14ac:dyDescent="0.3">
      <c r="A9" s="5" t="s">
        <v>28</v>
      </c>
      <c r="B9" s="4" t="s">
        <v>10</v>
      </c>
      <c r="C9" s="5" t="s">
        <v>15</v>
      </c>
      <c r="D9" s="9">
        <f t="shared" si="0"/>
        <v>0</v>
      </c>
      <c r="E9" s="9"/>
      <c r="F9" s="9"/>
      <c r="G9" s="9"/>
      <c r="H9" s="9"/>
    </row>
    <row r="10" spans="1:8" x14ac:dyDescent="0.3">
      <c r="A10" s="5" t="s">
        <v>28</v>
      </c>
      <c r="B10" s="4" t="s">
        <v>10</v>
      </c>
      <c r="C10" s="5" t="s">
        <v>16</v>
      </c>
      <c r="D10" s="9">
        <f t="shared" si="0"/>
        <v>0</v>
      </c>
      <c r="E10" s="9"/>
      <c r="F10" s="9"/>
      <c r="G10" s="9"/>
      <c r="H10" s="9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70" zoomScaleNormal="70" workbookViewId="0">
      <selection activeCell="F31" sqref="F31"/>
    </sheetView>
  </sheetViews>
  <sheetFormatPr defaultRowHeight="16.5" x14ac:dyDescent="0.3"/>
  <cols>
    <col min="1" max="1" width="45.140625" style="1" customWidth="1"/>
    <col min="2" max="2" width="15.140625" style="1" customWidth="1"/>
    <col min="3" max="3" width="20.42578125" style="1" customWidth="1"/>
    <col min="4" max="8" width="11.7109375" style="1" customWidth="1"/>
    <col min="9" max="16384" width="9.140625" style="1"/>
  </cols>
  <sheetData>
    <row r="1" spans="1:8" x14ac:dyDescent="0.3">
      <c r="A1" s="6" t="s">
        <v>11</v>
      </c>
      <c r="H1" s="2" t="s">
        <v>6</v>
      </c>
    </row>
    <row r="3" spans="1:8" ht="49.5" customHeight="1" x14ac:dyDescent="0.3">
      <c r="A3" s="11" t="s">
        <v>12</v>
      </c>
      <c r="B3" s="12"/>
      <c r="C3" s="12"/>
      <c r="D3" s="12"/>
      <c r="E3" s="12"/>
      <c r="F3" s="12"/>
      <c r="G3" s="12"/>
      <c r="H3" s="12"/>
    </row>
    <row r="4" spans="1:8" x14ac:dyDescent="0.3">
      <c r="H4" s="7"/>
    </row>
    <row r="5" spans="1:8" ht="147" customHeight="1" x14ac:dyDescent="0.3">
      <c r="A5" s="10" t="s">
        <v>5</v>
      </c>
      <c r="B5" s="13" t="s">
        <v>7</v>
      </c>
      <c r="C5" s="13" t="s">
        <v>8</v>
      </c>
      <c r="D5" s="10" t="s">
        <v>9</v>
      </c>
      <c r="E5" s="10"/>
      <c r="F5" s="10"/>
      <c r="G5" s="10"/>
      <c r="H5" s="10"/>
    </row>
    <row r="6" spans="1:8" ht="29.25" customHeight="1" x14ac:dyDescent="0.3">
      <c r="A6" s="10"/>
      <c r="B6" s="14"/>
      <c r="C6" s="14"/>
      <c r="D6" s="8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18</v>
      </c>
      <c r="B7" s="4" t="s">
        <v>10</v>
      </c>
      <c r="C7" s="5" t="s">
        <v>13</v>
      </c>
      <c r="D7" s="9">
        <f>E7+F7+G7+H7</f>
        <v>546842.80433591129</v>
      </c>
      <c r="E7" s="9">
        <v>328302.07091060985</v>
      </c>
      <c r="F7" s="9">
        <v>31227.033333333336</v>
      </c>
      <c r="G7" s="9">
        <v>174208.97365329994</v>
      </c>
      <c r="H7" s="9">
        <v>13104.726438668173</v>
      </c>
    </row>
    <row r="8" spans="1:8" x14ac:dyDescent="0.3">
      <c r="A8" s="5" t="s">
        <v>18</v>
      </c>
      <c r="B8" s="4" t="s">
        <v>10</v>
      </c>
      <c r="C8" s="5" t="s">
        <v>14</v>
      </c>
      <c r="D8" s="9">
        <f t="shared" ref="D8:D10" si="0">E8+F8+G8+H8</f>
        <v>0</v>
      </c>
      <c r="E8" s="9"/>
      <c r="F8" s="9"/>
      <c r="G8" s="9"/>
      <c r="H8" s="9"/>
    </row>
    <row r="9" spans="1:8" x14ac:dyDescent="0.3">
      <c r="A9" s="5" t="s">
        <v>18</v>
      </c>
      <c r="B9" s="4" t="s">
        <v>10</v>
      </c>
      <c r="C9" s="5" t="s">
        <v>15</v>
      </c>
      <c r="D9" s="9">
        <f t="shared" si="0"/>
        <v>0</v>
      </c>
      <c r="E9" s="9"/>
      <c r="F9" s="9"/>
      <c r="G9" s="9"/>
      <c r="H9" s="9"/>
    </row>
    <row r="10" spans="1:8" x14ac:dyDescent="0.3">
      <c r="A10" s="5" t="s">
        <v>18</v>
      </c>
      <c r="B10" s="4" t="s">
        <v>10</v>
      </c>
      <c r="C10" s="5" t="s">
        <v>16</v>
      </c>
      <c r="D10" s="9">
        <f t="shared" si="0"/>
        <v>0</v>
      </c>
      <c r="E10" s="9"/>
      <c r="F10" s="9"/>
      <c r="G10" s="9"/>
      <c r="H10" s="9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85" zoomScaleNormal="85" workbookViewId="0">
      <selection activeCell="F21" sqref="F21"/>
    </sheetView>
  </sheetViews>
  <sheetFormatPr defaultRowHeight="16.5" x14ac:dyDescent="0.3"/>
  <cols>
    <col min="1" max="1" width="38.5703125" style="1" customWidth="1"/>
    <col min="2" max="2" width="15.140625" style="1" customWidth="1"/>
    <col min="3" max="3" width="20.42578125" style="1" customWidth="1"/>
    <col min="4" max="8" width="11.7109375" style="1" customWidth="1"/>
    <col min="9" max="16384" width="9.140625" style="1"/>
  </cols>
  <sheetData>
    <row r="1" spans="1:8" x14ac:dyDescent="0.3">
      <c r="A1" s="6" t="s">
        <v>11</v>
      </c>
      <c r="H1" s="2" t="s">
        <v>6</v>
      </c>
    </row>
    <row r="3" spans="1:8" ht="49.5" customHeight="1" x14ac:dyDescent="0.3">
      <c r="A3" s="11" t="s">
        <v>12</v>
      </c>
      <c r="B3" s="12"/>
      <c r="C3" s="12"/>
      <c r="D3" s="12"/>
      <c r="E3" s="12"/>
      <c r="F3" s="12"/>
      <c r="G3" s="12"/>
      <c r="H3" s="12"/>
    </row>
    <row r="4" spans="1:8" x14ac:dyDescent="0.3">
      <c r="H4" s="7"/>
    </row>
    <row r="5" spans="1:8" ht="147" customHeight="1" x14ac:dyDescent="0.3">
      <c r="A5" s="10" t="s">
        <v>5</v>
      </c>
      <c r="B5" s="13" t="s">
        <v>7</v>
      </c>
      <c r="C5" s="13" t="s">
        <v>8</v>
      </c>
      <c r="D5" s="10" t="s">
        <v>9</v>
      </c>
      <c r="E5" s="10"/>
      <c r="F5" s="10"/>
      <c r="G5" s="10"/>
      <c r="H5" s="10"/>
    </row>
    <row r="6" spans="1:8" ht="29.25" customHeight="1" x14ac:dyDescent="0.3">
      <c r="A6" s="10"/>
      <c r="B6" s="14"/>
      <c r="C6" s="14"/>
      <c r="D6" s="8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19</v>
      </c>
      <c r="B7" s="4" t="s">
        <v>10</v>
      </c>
      <c r="C7" s="5" t="s">
        <v>13</v>
      </c>
      <c r="D7" s="9">
        <f>E7+F7+G7+H7</f>
        <v>395443</v>
      </c>
      <c r="E7" s="9">
        <v>336402.16666666669</v>
      </c>
      <c r="F7" s="9">
        <v>29153</v>
      </c>
      <c r="G7" s="9">
        <v>29633.366666666669</v>
      </c>
      <c r="H7" s="9">
        <v>254.4666666666667</v>
      </c>
    </row>
    <row r="8" spans="1:8" x14ac:dyDescent="0.3">
      <c r="A8" s="5" t="s">
        <v>19</v>
      </c>
      <c r="B8" s="4" t="s">
        <v>10</v>
      </c>
      <c r="C8" s="5" t="s">
        <v>14</v>
      </c>
      <c r="D8" s="9">
        <f t="shared" ref="D8:D10" si="0">E8+F8+G8+H8</f>
        <v>0</v>
      </c>
      <c r="E8" s="9"/>
      <c r="F8" s="9"/>
      <c r="G8" s="9"/>
      <c r="H8" s="9"/>
    </row>
    <row r="9" spans="1:8" x14ac:dyDescent="0.3">
      <c r="A9" s="5" t="s">
        <v>19</v>
      </c>
      <c r="B9" s="4" t="s">
        <v>10</v>
      </c>
      <c r="C9" s="5" t="s">
        <v>15</v>
      </c>
      <c r="D9" s="9">
        <f t="shared" si="0"/>
        <v>0</v>
      </c>
      <c r="E9" s="9"/>
      <c r="F9" s="9"/>
      <c r="G9" s="9"/>
      <c r="H9" s="9"/>
    </row>
    <row r="10" spans="1:8" x14ac:dyDescent="0.3">
      <c r="A10" s="5" t="s">
        <v>19</v>
      </c>
      <c r="B10" s="4" t="s">
        <v>10</v>
      </c>
      <c r="C10" s="5" t="s">
        <v>16</v>
      </c>
      <c r="D10" s="9">
        <f t="shared" si="0"/>
        <v>0</v>
      </c>
      <c r="E10" s="9"/>
      <c r="F10" s="9"/>
      <c r="G10" s="9"/>
      <c r="H10" s="9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70" zoomScaleNormal="70" workbookViewId="0">
      <selection activeCell="E7" sqref="E7:H7"/>
    </sheetView>
  </sheetViews>
  <sheetFormatPr defaultRowHeight="16.5" x14ac:dyDescent="0.3"/>
  <cols>
    <col min="1" max="1" width="38.5703125" style="1" customWidth="1"/>
    <col min="2" max="2" width="15.140625" style="1" customWidth="1"/>
    <col min="3" max="3" width="20.42578125" style="1" customWidth="1"/>
    <col min="4" max="8" width="11.7109375" style="1" customWidth="1"/>
    <col min="9" max="16384" width="9.140625" style="1"/>
  </cols>
  <sheetData>
    <row r="1" spans="1:8" x14ac:dyDescent="0.3">
      <c r="A1" s="6" t="s">
        <v>11</v>
      </c>
      <c r="H1" s="2" t="s">
        <v>6</v>
      </c>
    </row>
    <row r="3" spans="1:8" ht="49.5" customHeight="1" x14ac:dyDescent="0.3">
      <c r="A3" s="11" t="s">
        <v>12</v>
      </c>
      <c r="B3" s="12"/>
      <c r="C3" s="12"/>
      <c r="D3" s="12"/>
      <c r="E3" s="12"/>
      <c r="F3" s="12"/>
      <c r="G3" s="12"/>
      <c r="H3" s="12"/>
    </row>
    <row r="4" spans="1:8" x14ac:dyDescent="0.3">
      <c r="H4" s="7"/>
    </row>
    <row r="5" spans="1:8" ht="147" customHeight="1" x14ac:dyDescent="0.3">
      <c r="A5" s="10" t="s">
        <v>5</v>
      </c>
      <c r="B5" s="13" t="s">
        <v>7</v>
      </c>
      <c r="C5" s="13" t="s">
        <v>8</v>
      </c>
      <c r="D5" s="10" t="s">
        <v>9</v>
      </c>
      <c r="E5" s="10"/>
      <c r="F5" s="10"/>
      <c r="G5" s="10"/>
      <c r="H5" s="10"/>
    </row>
    <row r="6" spans="1:8" ht="29.25" customHeight="1" x14ac:dyDescent="0.3">
      <c r="A6" s="10"/>
      <c r="B6" s="14"/>
      <c r="C6" s="14"/>
      <c r="D6" s="8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20</v>
      </c>
      <c r="B7" s="4" t="s">
        <v>10</v>
      </c>
      <c r="C7" s="5" t="s">
        <v>13</v>
      </c>
      <c r="D7" s="9">
        <f>E7+F7+G7+H7</f>
        <v>755811.51878619276</v>
      </c>
      <c r="E7" s="9">
        <v>607620.701</v>
      </c>
      <c r="F7" s="9">
        <v>41249.457399999999</v>
      </c>
      <c r="G7" s="9">
        <v>105403.49659271917</v>
      </c>
      <c r="H7" s="9">
        <v>1537.8637934735827</v>
      </c>
    </row>
    <row r="8" spans="1:8" x14ac:dyDescent="0.3">
      <c r="A8" s="5" t="s">
        <v>20</v>
      </c>
      <c r="B8" s="4" t="s">
        <v>10</v>
      </c>
      <c r="C8" s="5" t="s">
        <v>14</v>
      </c>
      <c r="D8" s="9">
        <f t="shared" ref="D8:D10" si="0">E8+F8+G8+H8</f>
        <v>0</v>
      </c>
      <c r="E8" s="9"/>
      <c r="F8" s="9"/>
      <c r="G8" s="9"/>
      <c r="H8" s="9"/>
    </row>
    <row r="9" spans="1:8" x14ac:dyDescent="0.3">
      <c r="A9" s="5" t="s">
        <v>20</v>
      </c>
      <c r="B9" s="4" t="s">
        <v>10</v>
      </c>
      <c r="C9" s="5" t="s">
        <v>15</v>
      </c>
      <c r="D9" s="9">
        <f t="shared" si="0"/>
        <v>0</v>
      </c>
      <c r="E9" s="9"/>
      <c r="F9" s="9"/>
      <c r="G9" s="9"/>
      <c r="H9" s="9"/>
    </row>
    <row r="10" spans="1:8" x14ac:dyDescent="0.3">
      <c r="A10" s="5" t="s">
        <v>20</v>
      </c>
      <c r="B10" s="4" t="s">
        <v>10</v>
      </c>
      <c r="C10" s="5" t="s">
        <v>16</v>
      </c>
      <c r="D10" s="9">
        <f t="shared" si="0"/>
        <v>0</v>
      </c>
      <c r="E10" s="9"/>
      <c r="F10" s="9"/>
      <c r="G10" s="9"/>
      <c r="H10" s="9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85" zoomScaleNormal="85" workbookViewId="0">
      <selection activeCell="E7" sqref="E7:H7"/>
    </sheetView>
  </sheetViews>
  <sheetFormatPr defaultRowHeight="16.5" x14ac:dyDescent="0.3"/>
  <cols>
    <col min="1" max="1" width="38.5703125" style="1" customWidth="1"/>
    <col min="2" max="2" width="15.140625" style="1" customWidth="1"/>
    <col min="3" max="3" width="20.42578125" style="1" customWidth="1"/>
    <col min="4" max="8" width="11.7109375" style="1" customWidth="1"/>
    <col min="9" max="16384" width="9.140625" style="1"/>
  </cols>
  <sheetData>
    <row r="1" spans="1:8" x14ac:dyDescent="0.3">
      <c r="A1" s="6" t="s">
        <v>11</v>
      </c>
      <c r="H1" s="2" t="s">
        <v>6</v>
      </c>
    </row>
    <row r="3" spans="1:8" ht="49.5" customHeight="1" x14ac:dyDescent="0.3">
      <c r="A3" s="11" t="s">
        <v>12</v>
      </c>
      <c r="B3" s="12"/>
      <c r="C3" s="12"/>
      <c r="D3" s="12"/>
      <c r="E3" s="12"/>
      <c r="F3" s="12"/>
      <c r="G3" s="12"/>
      <c r="H3" s="12"/>
    </row>
    <row r="4" spans="1:8" x14ac:dyDescent="0.3">
      <c r="H4" s="7"/>
    </row>
    <row r="5" spans="1:8" ht="147" customHeight="1" x14ac:dyDescent="0.3">
      <c r="A5" s="10" t="s">
        <v>5</v>
      </c>
      <c r="B5" s="13" t="s">
        <v>7</v>
      </c>
      <c r="C5" s="13" t="s">
        <v>8</v>
      </c>
      <c r="D5" s="10" t="s">
        <v>9</v>
      </c>
      <c r="E5" s="10"/>
      <c r="F5" s="10"/>
      <c r="G5" s="10"/>
      <c r="H5" s="10"/>
    </row>
    <row r="6" spans="1:8" ht="29.25" customHeight="1" x14ac:dyDescent="0.3">
      <c r="A6" s="10"/>
      <c r="B6" s="14"/>
      <c r="C6" s="14"/>
      <c r="D6" s="8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21</v>
      </c>
      <c r="B7" s="4" t="s">
        <v>10</v>
      </c>
      <c r="C7" s="5" t="s">
        <v>13</v>
      </c>
      <c r="D7" s="9">
        <f>E7+F7+G7+H7</f>
        <v>315736.45461410098</v>
      </c>
      <c r="E7" s="9">
        <v>183134.85758921097</v>
      </c>
      <c r="F7" s="9">
        <v>18111.570989831664</v>
      </c>
      <c r="G7" s="9">
        <v>114490.02603505831</v>
      </c>
      <c r="H7" s="9">
        <v>0</v>
      </c>
    </row>
    <row r="8" spans="1:8" x14ac:dyDescent="0.3">
      <c r="A8" s="5" t="s">
        <v>21</v>
      </c>
      <c r="B8" s="4" t="s">
        <v>10</v>
      </c>
      <c r="C8" s="5" t="s">
        <v>14</v>
      </c>
      <c r="D8" s="9">
        <f t="shared" ref="D8:D10" si="0">E8+F8+G8+H8</f>
        <v>0</v>
      </c>
      <c r="E8" s="9"/>
      <c r="F8" s="9"/>
      <c r="G8" s="9"/>
      <c r="H8" s="9"/>
    </row>
    <row r="9" spans="1:8" x14ac:dyDescent="0.3">
      <c r="A9" s="5" t="s">
        <v>21</v>
      </c>
      <c r="B9" s="4" t="s">
        <v>10</v>
      </c>
      <c r="C9" s="5" t="s">
        <v>15</v>
      </c>
      <c r="D9" s="9">
        <f t="shared" si="0"/>
        <v>0</v>
      </c>
      <c r="E9" s="9"/>
      <c r="F9" s="9"/>
      <c r="G9" s="9"/>
      <c r="H9" s="9"/>
    </row>
    <row r="10" spans="1:8" x14ac:dyDescent="0.3">
      <c r="A10" s="5" t="s">
        <v>21</v>
      </c>
      <c r="B10" s="4" t="s">
        <v>10</v>
      </c>
      <c r="C10" s="5" t="s">
        <v>16</v>
      </c>
      <c r="D10" s="9">
        <f t="shared" si="0"/>
        <v>0</v>
      </c>
      <c r="E10" s="9"/>
      <c r="F10" s="9"/>
      <c r="G10" s="9"/>
      <c r="H10" s="9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85" zoomScaleNormal="85" workbookViewId="0">
      <selection activeCell="F13" sqref="F13"/>
    </sheetView>
  </sheetViews>
  <sheetFormatPr defaultRowHeight="16.5" x14ac:dyDescent="0.3"/>
  <cols>
    <col min="1" max="1" width="38.5703125" style="1" customWidth="1"/>
    <col min="2" max="2" width="15.140625" style="1" customWidth="1"/>
    <col min="3" max="3" width="20.42578125" style="1" customWidth="1"/>
    <col min="4" max="8" width="11.7109375" style="1" customWidth="1"/>
    <col min="9" max="16384" width="9.140625" style="1"/>
  </cols>
  <sheetData>
    <row r="1" spans="1:8" x14ac:dyDescent="0.3">
      <c r="A1" s="6" t="s">
        <v>11</v>
      </c>
      <c r="H1" s="2" t="s">
        <v>6</v>
      </c>
    </row>
    <row r="3" spans="1:8" ht="49.5" customHeight="1" x14ac:dyDescent="0.3">
      <c r="A3" s="11" t="s">
        <v>12</v>
      </c>
      <c r="B3" s="12"/>
      <c r="C3" s="12"/>
      <c r="D3" s="12"/>
      <c r="E3" s="12"/>
      <c r="F3" s="12"/>
      <c r="G3" s="12"/>
      <c r="H3" s="12"/>
    </row>
    <row r="4" spans="1:8" x14ac:dyDescent="0.3">
      <c r="H4" s="7"/>
    </row>
    <row r="5" spans="1:8" ht="147" customHeight="1" x14ac:dyDescent="0.3">
      <c r="A5" s="10" t="s">
        <v>5</v>
      </c>
      <c r="B5" s="13" t="s">
        <v>7</v>
      </c>
      <c r="C5" s="13" t="s">
        <v>8</v>
      </c>
      <c r="D5" s="10" t="s">
        <v>9</v>
      </c>
      <c r="E5" s="10"/>
      <c r="F5" s="10"/>
      <c r="G5" s="10"/>
      <c r="H5" s="10"/>
    </row>
    <row r="6" spans="1:8" ht="29.25" customHeight="1" x14ac:dyDescent="0.3">
      <c r="A6" s="10"/>
      <c r="B6" s="14"/>
      <c r="C6" s="14"/>
      <c r="D6" s="8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22</v>
      </c>
      <c r="B7" s="4" t="s">
        <v>10</v>
      </c>
      <c r="C7" s="5" t="s">
        <v>13</v>
      </c>
      <c r="D7" s="9">
        <f>E7+F7+G7+H7</f>
        <v>321798.3052862488</v>
      </c>
      <c r="E7" s="9">
        <v>248022.8082752437</v>
      </c>
      <c r="F7" s="9">
        <v>24997.35063968254</v>
      </c>
      <c r="G7" s="9">
        <v>46425.652032698221</v>
      </c>
      <c r="H7" s="9">
        <v>2352.494338624339</v>
      </c>
    </row>
    <row r="8" spans="1:8" x14ac:dyDescent="0.3">
      <c r="A8" s="5" t="s">
        <v>22</v>
      </c>
      <c r="B8" s="4" t="s">
        <v>10</v>
      </c>
      <c r="C8" s="5" t="s">
        <v>14</v>
      </c>
      <c r="D8" s="9">
        <f t="shared" ref="D8:D10" si="0">E8+F8+G8+H8</f>
        <v>0</v>
      </c>
      <c r="E8" s="9"/>
      <c r="F8" s="9"/>
      <c r="G8" s="9"/>
      <c r="H8" s="9"/>
    </row>
    <row r="9" spans="1:8" x14ac:dyDescent="0.3">
      <c r="A9" s="5" t="s">
        <v>22</v>
      </c>
      <c r="B9" s="4" t="s">
        <v>10</v>
      </c>
      <c r="C9" s="5" t="s">
        <v>15</v>
      </c>
      <c r="D9" s="9">
        <f t="shared" si="0"/>
        <v>0</v>
      </c>
      <c r="E9" s="9"/>
      <c r="F9" s="9"/>
      <c r="G9" s="9"/>
      <c r="H9" s="9"/>
    </row>
    <row r="10" spans="1:8" x14ac:dyDescent="0.3">
      <c r="A10" s="5" t="s">
        <v>22</v>
      </c>
      <c r="B10" s="4" t="s">
        <v>10</v>
      </c>
      <c r="C10" s="5" t="s">
        <v>16</v>
      </c>
      <c r="D10" s="9">
        <f t="shared" si="0"/>
        <v>0</v>
      </c>
      <c r="E10" s="9"/>
      <c r="F10" s="9"/>
      <c r="G10" s="9"/>
      <c r="H10" s="9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85" zoomScaleNormal="85" workbookViewId="0">
      <selection activeCell="E7" sqref="E7:H7"/>
    </sheetView>
  </sheetViews>
  <sheetFormatPr defaultRowHeight="16.5" x14ac:dyDescent="0.3"/>
  <cols>
    <col min="1" max="1" width="38.5703125" style="1" customWidth="1"/>
    <col min="2" max="2" width="15.140625" style="1" customWidth="1"/>
    <col min="3" max="3" width="20.42578125" style="1" customWidth="1"/>
    <col min="4" max="8" width="11.7109375" style="1" customWidth="1"/>
    <col min="9" max="16384" width="9.140625" style="1"/>
  </cols>
  <sheetData>
    <row r="1" spans="1:8" x14ac:dyDescent="0.3">
      <c r="A1" s="6" t="s">
        <v>11</v>
      </c>
      <c r="H1" s="2" t="s">
        <v>6</v>
      </c>
    </row>
    <row r="3" spans="1:8" ht="49.5" customHeight="1" x14ac:dyDescent="0.3">
      <c r="A3" s="11" t="s">
        <v>12</v>
      </c>
      <c r="B3" s="12"/>
      <c r="C3" s="12"/>
      <c r="D3" s="12"/>
      <c r="E3" s="12"/>
      <c r="F3" s="12"/>
      <c r="G3" s="12"/>
      <c r="H3" s="12"/>
    </row>
    <row r="4" spans="1:8" x14ac:dyDescent="0.3">
      <c r="H4" s="7"/>
    </row>
    <row r="5" spans="1:8" ht="147" customHeight="1" x14ac:dyDescent="0.3">
      <c r="A5" s="10" t="s">
        <v>5</v>
      </c>
      <c r="B5" s="13" t="s">
        <v>7</v>
      </c>
      <c r="C5" s="13" t="s">
        <v>8</v>
      </c>
      <c r="D5" s="10" t="s">
        <v>9</v>
      </c>
      <c r="E5" s="10"/>
      <c r="F5" s="10"/>
      <c r="G5" s="10"/>
      <c r="H5" s="10"/>
    </row>
    <row r="6" spans="1:8" ht="29.25" customHeight="1" x14ac:dyDescent="0.3">
      <c r="A6" s="10"/>
      <c r="B6" s="14"/>
      <c r="C6" s="14"/>
      <c r="D6" s="8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23</v>
      </c>
      <c r="B7" s="4" t="s">
        <v>10</v>
      </c>
      <c r="C7" s="5" t="s">
        <v>13</v>
      </c>
      <c r="D7" s="9">
        <f>E7+F7+G7+H7</f>
        <v>585358.73797235021</v>
      </c>
      <c r="E7" s="9">
        <v>469480.30666666664</v>
      </c>
      <c r="F7" s="9">
        <v>28137.05</v>
      </c>
      <c r="G7" s="9">
        <v>87741.381305683564</v>
      </c>
      <c r="H7" s="9">
        <v>0</v>
      </c>
    </row>
    <row r="8" spans="1:8" x14ac:dyDescent="0.3">
      <c r="A8" s="5" t="s">
        <v>23</v>
      </c>
      <c r="B8" s="4" t="s">
        <v>10</v>
      </c>
      <c r="C8" s="5" t="s">
        <v>14</v>
      </c>
      <c r="D8" s="9">
        <f t="shared" ref="D8:D10" si="0">E8+F8+G8+H8</f>
        <v>0</v>
      </c>
      <c r="E8" s="9"/>
      <c r="F8" s="9"/>
      <c r="G8" s="9"/>
      <c r="H8" s="9"/>
    </row>
    <row r="9" spans="1:8" x14ac:dyDescent="0.3">
      <c r="A9" s="5" t="s">
        <v>23</v>
      </c>
      <c r="B9" s="4" t="s">
        <v>10</v>
      </c>
      <c r="C9" s="5" t="s">
        <v>15</v>
      </c>
      <c r="D9" s="9">
        <f t="shared" si="0"/>
        <v>0</v>
      </c>
      <c r="E9" s="9"/>
      <c r="F9" s="9"/>
      <c r="G9" s="9"/>
      <c r="H9" s="9"/>
    </row>
    <row r="10" spans="1:8" x14ac:dyDescent="0.3">
      <c r="A10" s="5" t="s">
        <v>23</v>
      </c>
      <c r="B10" s="4" t="s">
        <v>10</v>
      </c>
      <c r="C10" s="5" t="s">
        <v>16</v>
      </c>
      <c r="D10" s="9">
        <f t="shared" si="0"/>
        <v>0</v>
      </c>
      <c r="E10" s="9"/>
      <c r="F10" s="9"/>
      <c r="G10" s="9"/>
      <c r="H10" s="9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70" zoomScaleNormal="70" workbookViewId="0">
      <selection activeCell="H23" sqref="H23"/>
    </sheetView>
  </sheetViews>
  <sheetFormatPr defaultRowHeight="16.5" x14ac:dyDescent="0.3"/>
  <cols>
    <col min="1" max="1" width="38.5703125" style="1" customWidth="1"/>
    <col min="2" max="2" width="15.140625" style="1" customWidth="1"/>
    <col min="3" max="3" width="20.42578125" style="1" customWidth="1"/>
    <col min="4" max="8" width="11.7109375" style="1" customWidth="1"/>
    <col min="9" max="16384" width="9.140625" style="1"/>
  </cols>
  <sheetData>
    <row r="1" spans="1:8" x14ac:dyDescent="0.3">
      <c r="A1" s="6" t="s">
        <v>11</v>
      </c>
      <c r="H1" s="2" t="s">
        <v>6</v>
      </c>
    </row>
    <row r="3" spans="1:8" ht="49.5" customHeight="1" x14ac:dyDescent="0.3">
      <c r="A3" s="11" t="s">
        <v>12</v>
      </c>
      <c r="B3" s="12"/>
      <c r="C3" s="12"/>
      <c r="D3" s="12"/>
      <c r="E3" s="12"/>
      <c r="F3" s="12"/>
      <c r="G3" s="12"/>
      <c r="H3" s="12"/>
    </row>
    <row r="4" spans="1:8" x14ac:dyDescent="0.3">
      <c r="H4" s="7"/>
    </row>
    <row r="5" spans="1:8" ht="147" customHeight="1" x14ac:dyDescent="0.3">
      <c r="A5" s="10" t="s">
        <v>5</v>
      </c>
      <c r="B5" s="13" t="s">
        <v>7</v>
      </c>
      <c r="C5" s="13" t="s">
        <v>8</v>
      </c>
      <c r="D5" s="10" t="s">
        <v>9</v>
      </c>
      <c r="E5" s="10"/>
      <c r="F5" s="10"/>
      <c r="G5" s="10"/>
      <c r="H5" s="10"/>
    </row>
    <row r="6" spans="1:8" ht="29.25" customHeight="1" x14ac:dyDescent="0.3">
      <c r="A6" s="10"/>
      <c r="B6" s="14"/>
      <c r="C6" s="14"/>
      <c r="D6" s="8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24</v>
      </c>
      <c r="B7" s="4" t="s">
        <v>10</v>
      </c>
      <c r="C7" s="5" t="s">
        <v>13</v>
      </c>
      <c r="D7" s="9">
        <f>E7+F7+G7+H7</f>
        <v>666573.16817598499</v>
      </c>
      <c r="E7" s="9">
        <v>555795.16811878176</v>
      </c>
      <c r="F7" s="9">
        <v>6716.9458301815139</v>
      </c>
      <c r="G7" s="9">
        <v>96273.538667289118</v>
      </c>
      <c r="H7" s="9">
        <v>7787.5155597326657</v>
      </c>
    </row>
    <row r="8" spans="1:8" x14ac:dyDescent="0.3">
      <c r="A8" s="5" t="s">
        <v>24</v>
      </c>
      <c r="B8" s="4" t="s">
        <v>10</v>
      </c>
      <c r="C8" s="5" t="s">
        <v>14</v>
      </c>
      <c r="D8" s="9">
        <f t="shared" ref="D8:D10" si="0">E8+F8+G8+H8</f>
        <v>0</v>
      </c>
      <c r="E8" s="9"/>
      <c r="F8" s="9"/>
      <c r="G8" s="9"/>
      <c r="H8" s="9"/>
    </row>
    <row r="9" spans="1:8" x14ac:dyDescent="0.3">
      <c r="A9" s="5" t="s">
        <v>24</v>
      </c>
      <c r="B9" s="4" t="s">
        <v>10</v>
      </c>
      <c r="C9" s="5" t="s">
        <v>15</v>
      </c>
      <c r="D9" s="9">
        <f t="shared" si="0"/>
        <v>0</v>
      </c>
      <c r="E9" s="9"/>
      <c r="F9" s="9"/>
      <c r="G9" s="9"/>
      <c r="H9" s="9"/>
    </row>
    <row r="10" spans="1:8" x14ac:dyDescent="0.3">
      <c r="A10" s="5" t="s">
        <v>24</v>
      </c>
      <c r="B10" s="4" t="s">
        <v>10</v>
      </c>
      <c r="C10" s="5" t="s">
        <v>16</v>
      </c>
      <c r="D10" s="9">
        <f t="shared" si="0"/>
        <v>0</v>
      </c>
      <c r="E10" s="9"/>
      <c r="F10" s="9"/>
      <c r="G10" s="9"/>
      <c r="H10" s="9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70" zoomScaleNormal="70" workbookViewId="0">
      <selection activeCell="D17" sqref="D17"/>
    </sheetView>
  </sheetViews>
  <sheetFormatPr defaultRowHeight="16.5" x14ac:dyDescent="0.3"/>
  <cols>
    <col min="1" max="1" width="38.5703125" style="1" customWidth="1"/>
    <col min="2" max="2" width="15.140625" style="1" customWidth="1"/>
    <col min="3" max="3" width="20.42578125" style="1" customWidth="1"/>
    <col min="4" max="8" width="11.7109375" style="1" customWidth="1"/>
    <col min="9" max="16384" width="9.140625" style="1"/>
  </cols>
  <sheetData>
    <row r="1" spans="1:8" x14ac:dyDescent="0.3">
      <c r="A1" s="6" t="s">
        <v>11</v>
      </c>
      <c r="H1" s="2" t="s">
        <v>6</v>
      </c>
    </row>
    <row r="3" spans="1:8" ht="49.5" customHeight="1" x14ac:dyDescent="0.3">
      <c r="A3" s="11" t="s">
        <v>12</v>
      </c>
      <c r="B3" s="12"/>
      <c r="C3" s="12"/>
      <c r="D3" s="12"/>
      <c r="E3" s="12"/>
      <c r="F3" s="12"/>
      <c r="G3" s="12"/>
      <c r="H3" s="12"/>
    </row>
    <row r="4" spans="1:8" x14ac:dyDescent="0.3">
      <c r="H4" s="7"/>
    </row>
    <row r="5" spans="1:8" ht="147" customHeight="1" x14ac:dyDescent="0.3">
      <c r="A5" s="10" t="s">
        <v>5</v>
      </c>
      <c r="B5" s="13" t="s">
        <v>7</v>
      </c>
      <c r="C5" s="13" t="s">
        <v>8</v>
      </c>
      <c r="D5" s="10" t="s">
        <v>9</v>
      </c>
      <c r="E5" s="10"/>
      <c r="F5" s="10"/>
      <c r="G5" s="10"/>
      <c r="H5" s="10"/>
    </row>
    <row r="6" spans="1:8" ht="29.25" customHeight="1" x14ac:dyDescent="0.3">
      <c r="A6" s="10"/>
      <c r="B6" s="14"/>
      <c r="C6" s="14"/>
      <c r="D6" s="8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25</v>
      </c>
      <c r="B7" s="4" t="s">
        <v>10</v>
      </c>
      <c r="C7" s="5" t="s">
        <v>13</v>
      </c>
      <c r="D7" s="9">
        <f>E7+F7+G7+H7</f>
        <v>460981.52600000007</v>
      </c>
      <c r="E7" s="9">
        <v>395219.25933333341</v>
      </c>
      <c r="F7" s="9">
        <v>19663.933333333331</v>
      </c>
      <c r="G7" s="9">
        <v>46098.333333333336</v>
      </c>
      <c r="H7" s="9">
        <v>0</v>
      </c>
    </row>
    <row r="8" spans="1:8" x14ac:dyDescent="0.3">
      <c r="A8" s="5" t="s">
        <v>25</v>
      </c>
      <c r="B8" s="4" t="s">
        <v>10</v>
      </c>
      <c r="C8" s="5" t="s">
        <v>14</v>
      </c>
      <c r="D8" s="9">
        <f t="shared" ref="D8:D10" si="0">E8+F8+G8+H8</f>
        <v>0</v>
      </c>
      <c r="E8" s="9"/>
      <c r="F8" s="9"/>
      <c r="G8" s="9"/>
      <c r="H8" s="9"/>
    </row>
    <row r="9" spans="1:8" x14ac:dyDescent="0.3">
      <c r="A9" s="5" t="s">
        <v>25</v>
      </c>
      <c r="B9" s="4" t="s">
        <v>10</v>
      </c>
      <c r="C9" s="5" t="s">
        <v>15</v>
      </c>
      <c r="D9" s="9">
        <f t="shared" si="0"/>
        <v>0</v>
      </c>
      <c r="E9" s="9"/>
      <c r="F9" s="9"/>
      <c r="G9" s="9"/>
      <c r="H9" s="9"/>
    </row>
    <row r="10" spans="1:8" x14ac:dyDescent="0.3">
      <c r="A10" s="5" t="s">
        <v>25</v>
      </c>
      <c r="B10" s="4" t="s">
        <v>10</v>
      </c>
      <c r="C10" s="5" t="s">
        <v>16</v>
      </c>
      <c r="D10" s="9">
        <f t="shared" si="0"/>
        <v>0</v>
      </c>
      <c r="E10" s="9"/>
      <c r="F10" s="9"/>
      <c r="G10" s="9"/>
      <c r="H10" s="9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МРСК Центра</vt:lpstr>
      <vt:lpstr>Белгородэнерго</vt:lpstr>
      <vt:lpstr>Брянскэнерго</vt:lpstr>
      <vt:lpstr>Воронежэнерго</vt:lpstr>
      <vt:lpstr>Костромаэнерго</vt:lpstr>
      <vt:lpstr>Курскэнерго</vt:lpstr>
      <vt:lpstr>Липецкэнерго</vt:lpstr>
      <vt:lpstr>Орелэнерго</vt:lpstr>
      <vt:lpstr>Смоленскэнерго</vt:lpstr>
      <vt:lpstr>Тамбовэнерго</vt:lpstr>
      <vt:lpstr>Тверьэнерго</vt:lpstr>
      <vt:lpstr>Ярэнерго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Дымов Олег Сергеевич</cp:lastModifiedBy>
  <dcterms:created xsi:type="dcterms:W3CDTF">2015-04-01T08:30:50Z</dcterms:created>
  <dcterms:modified xsi:type="dcterms:W3CDTF">2015-06-18T07:15:31Z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