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Департаменты\ДРУ\39. Раскрытие информации\02-Сайт\11б-Баланс ээ и мощности\"/>
    </mc:Choice>
  </mc:AlternateContent>
  <bookViews>
    <workbookView xWindow="0" yWindow="0" windowWidth="26415" windowHeight="118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L16" i="1"/>
  <c r="K16" i="1"/>
  <c r="J16" i="1"/>
  <c r="F16" i="1"/>
  <c r="E16" i="1"/>
  <c r="D16" i="1"/>
  <c r="C16" i="1"/>
  <c r="I15" i="1"/>
  <c r="B15" i="1"/>
  <c r="I14" i="1"/>
  <c r="B14" i="1"/>
  <c r="I13" i="1"/>
  <c r="B13" i="1"/>
  <c r="I12" i="1"/>
  <c r="B12" i="1"/>
  <c r="I11" i="1"/>
  <c r="B11" i="1"/>
  <c r="I9" i="1"/>
  <c r="B9" i="1"/>
  <c r="I8" i="1"/>
  <c r="B8" i="1"/>
  <c r="I7" i="1"/>
  <c r="B7" i="1"/>
  <c r="I6" i="1"/>
  <c r="B6" i="1"/>
  <c r="I5" i="1"/>
  <c r="B5" i="1"/>
  <c r="I16" i="1" l="1"/>
  <c r="B16" i="1"/>
</calcChain>
</file>

<file path=xl/sharedStrings.xml><?xml version="1.0" encoding="utf-8"?>
<sst xmlns="http://schemas.openxmlformats.org/spreadsheetml/2006/main" count="81" uniqueCount="26">
  <si>
    <t>млн.кВт.ч</t>
  </si>
  <si>
    <t>МВт</t>
  </si>
  <si>
    <t>Филиал</t>
  </si>
  <si>
    <t xml:space="preserve">Объем потерь э/э
в абсолютном выражении </t>
  </si>
  <si>
    <t xml:space="preserve">Объем потерь э/э (мощности) 
в абсолютном выражении </t>
  </si>
  <si>
    <t>Всего</t>
  </si>
  <si>
    <t>ВН</t>
  </si>
  <si>
    <t>СН1</t>
  </si>
  <si>
    <t>СН2</t>
  </si>
  <si>
    <t>НН</t>
  </si>
  <si>
    <t>"Белгородэнерго"</t>
  </si>
  <si>
    <t>"Брянскэнерго"</t>
  </si>
  <si>
    <t>"Воронежэнерго"</t>
  </si>
  <si>
    <t>"Костромаэнерго"</t>
  </si>
  <si>
    <t>"Курскэнерго"</t>
  </si>
  <si>
    <t>"Липецкэнерго"</t>
  </si>
  <si>
    <t>"Орелэнерго"</t>
  </si>
  <si>
    <t>"Смоленскэнерго"</t>
  </si>
  <si>
    <t>"Тамбовэнерго"</t>
  </si>
  <si>
    <t>"Тверьэнерго"</t>
  </si>
  <si>
    <t>"Ярэнерго"</t>
  </si>
  <si>
    <t>%</t>
  </si>
  <si>
    <t>Объем потерь э/э
в относительном выражении</t>
  </si>
  <si>
    <t>Объем потерь э/э (мощности) 
в относительном выражении</t>
  </si>
  <si>
    <r>
      <t xml:space="preserve">О потерях электроэнергии в сетях сетевой организации в абсолютном и относительном выражении по уровням напряжения, 
используемым </t>
    </r>
    <r>
      <rPr>
        <b/>
        <sz val="13"/>
        <color theme="3"/>
        <rFont val="Arial"/>
        <family val="2"/>
        <charset val="204"/>
      </rPr>
      <t>для целей ценообразования на 2022 год.</t>
    </r>
  </si>
  <si>
    <t>Итого по ПАО "Россети Центр"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</si>
</sst>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00"/>
    <numFmt numFmtId="167" formatCode="#,##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Arial"/>
      <family val="2"/>
      <charset val="204"/>
    </font>
    <font>
      <b/>
      <sz val="13"/>
      <color theme="3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164" fontId="4" fillId="0" borderId="0" xfId="0" applyNumberFormat="1" applyFont="1"/>
    <xf numFmtId="2" fontId="4" fillId="0" borderId="0" xfId="0" applyNumberFormat="1" applyFont="1"/>
    <xf numFmtId="165" fontId="4" fillId="0" borderId="0" xfId="0" applyNumberFormat="1" applyFont="1"/>
    <xf numFmtId="0" fontId="4" fillId="0" borderId="15" xfId="0" applyFont="1" applyFill="1" applyBorder="1" applyAlignment="1">
      <alignment vertical="center"/>
    </xf>
    <xf numFmtId="164" fontId="5" fillId="0" borderId="15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vertical="center"/>
    </xf>
    <xf numFmtId="164" fontId="6" fillId="0" borderId="15" xfId="0" applyNumberFormat="1" applyFont="1" applyBorder="1" applyAlignment="1">
      <alignment vertical="center"/>
    </xf>
    <xf numFmtId="164" fontId="7" fillId="0" borderId="16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4" fontId="7" fillId="0" borderId="18" xfId="0" applyNumberFormat="1" applyFont="1" applyBorder="1" applyAlignment="1">
      <alignment vertical="center"/>
    </xf>
    <xf numFmtId="166" fontId="4" fillId="0" borderId="0" xfId="0" applyNumberFormat="1" applyFont="1"/>
    <xf numFmtId="164" fontId="5" fillId="0" borderId="15" xfId="0" applyNumberFormat="1" applyFont="1" applyFill="1" applyBorder="1" applyAlignment="1">
      <alignment vertical="center"/>
    </xf>
    <xf numFmtId="167" fontId="4" fillId="0" borderId="0" xfId="0" applyNumberFormat="1" applyFont="1"/>
    <xf numFmtId="164" fontId="6" fillId="0" borderId="19" xfId="0" applyNumberFormat="1" applyFont="1" applyBorder="1" applyAlignment="1">
      <alignment vertical="center"/>
    </xf>
    <xf numFmtId="164" fontId="7" fillId="0" borderId="20" xfId="0" applyNumberFormat="1" applyFont="1" applyBorder="1" applyAlignment="1">
      <alignment vertical="center"/>
    </xf>
    <xf numFmtId="164" fontId="7" fillId="0" borderId="21" xfId="0" applyNumberFormat="1" applyFont="1" applyBorder="1" applyAlignment="1">
      <alignment vertical="center"/>
    </xf>
    <xf numFmtId="164" fontId="7" fillId="0" borderId="22" xfId="0" applyNumberFormat="1" applyFont="1" applyBorder="1" applyAlignment="1">
      <alignment vertical="center"/>
    </xf>
    <xf numFmtId="164" fontId="5" fillId="0" borderId="19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64" fontId="6" fillId="0" borderId="7" xfId="0" applyNumberFormat="1" applyFont="1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0" fontId="7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0" fontId="5" fillId="0" borderId="11" xfId="1" applyNumberFormat="1" applyFont="1" applyBorder="1" applyAlignment="1">
      <alignment vertical="center"/>
    </xf>
    <xf numFmtId="10" fontId="7" fillId="0" borderId="11" xfId="1" applyNumberFormat="1" applyFont="1" applyBorder="1" applyAlignment="1">
      <alignment vertical="center"/>
    </xf>
    <xf numFmtId="10" fontId="4" fillId="0" borderId="11" xfId="1" applyNumberFormat="1" applyFont="1" applyBorder="1" applyAlignment="1">
      <alignment vertical="center"/>
    </xf>
    <xf numFmtId="10" fontId="6" fillId="0" borderId="15" xfId="1" applyNumberFormat="1" applyFont="1" applyBorder="1" applyAlignment="1">
      <alignment vertical="center"/>
    </xf>
    <xf numFmtId="10" fontId="7" fillId="0" borderId="16" xfId="1" applyNumberFormat="1" applyFont="1" applyBorder="1" applyAlignment="1">
      <alignment vertical="center"/>
    </xf>
    <xf numFmtId="10" fontId="7" fillId="0" borderId="17" xfId="1" applyNumberFormat="1" applyFont="1" applyBorder="1" applyAlignment="1">
      <alignment vertical="center"/>
    </xf>
    <xf numFmtId="10" fontId="7" fillId="0" borderId="18" xfId="1" applyNumberFormat="1" applyFont="1" applyBorder="1" applyAlignment="1">
      <alignment vertical="center"/>
    </xf>
    <xf numFmtId="10" fontId="5" fillId="0" borderId="15" xfId="1" applyNumberFormat="1" applyFont="1" applyBorder="1" applyAlignment="1">
      <alignment vertical="center"/>
    </xf>
    <xf numFmtId="10" fontId="4" fillId="0" borderId="16" xfId="1" applyNumberFormat="1" applyFont="1" applyBorder="1" applyAlignment="1">
      <alignment vertical="center"/>
    </xf>
    <xf numFmtId="10" fontId="4" fillId="0" borderId="17" xfId="1" applyNumberFormat="1" applyFont="1" applyBorder="1" applyAlignment="1">
      <alignment vertical="center"/>
    </xf>
    <xf numFmtId="10" fontId="4" fillId="0" borderId="18" xfId="1" applyNumberFormat="1" applyFont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0" fontId="6" fillId="0" borderId="19" xfId="1" applyNumberFormat="1" applyFont="1" applyBorder="1" applyAlignment="1">
      <alignment vertical="center"/>
    </xf>
    <xf numFmtId="10" fontId="7" fillId="0" borderId="20" xfId="1" applyNumberFormat="1" applyFont="1" applyBorder="1" applyAlignment="1">
      <alignment vertical="center"/>
    </xf>
    <xf numFmtId="10" fontId="7" fillId="0" borderId="19" xfId="1" applyNumberFormat="1" applyFont="1" applyBorder="1" applyAlignment="1">
      <alignment vertical="center"/>
    </xf>
    <xf numFmtId="10" fontId="5" fillId="0" borderId="7" xfId="1" applyNumberFormat="1" applyFont="1" applyBorder="1" applyAlignment="1">
      <alignment vertical="center"/>
    </xf>
    <xf numFmtId="10" fontId="4" fillId="0" borderId="7" xfId="1" applyNumberFormat="1" applyFont="1" applyBorder="1" applyAlignment="1">
      <alignment vertical="center"/>
    </xf>
    <xf numFmtId="10" fontId="4" fillId="0" borderId="8" xfId="1" applyNumberFormat="1" applyFont="1" applyBorder="1" applyAlignment="1">
      <alignment vertical="center"/>
    </xf>
    <xf numFmtId="10" fontId="4" fillId="0" borderId="9" xfId="1" applyNumberFormat="1" applyFont="1" applyBorder="1" applyAlignment="1">
      <alignment vertical="center"/>
    </xf>
    <xf numFmtId="10" fontId="4" fillId="0" borderId="10" xfId="1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164" fontId="7" fillId="0" borderId="16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vertical="center"/>
    </xf>
    <xf numFmtId="164" fontId="7" fillId="0" borderId="18" xfId="0" applyNumberFormat="1" applyFont="1" applyFill="1" applyBorder="1" applyAlignment="1">
      <alignment vertical="center"/>
    </xf>
    <xf numFmtId="10" fontId="6" fillId="0" borderId="15" xfId="1" applyNumberFormat="1" applyFont="1" applyFill="1" applyBorder="1" applyAlignment="1">
      <alignment vertical="center"/>
    </xf>
    <xf numFmtId="10" fontId="7" fillId="0" borderId="16" xfId="1" applyNumberFormat="1" applyFont="1" applyFill="1" applyBorder="1" applyAlignment="1">
      <alignment vertical="center"/>
    </xf>
    <xf numFmtId="10" fontId="7" fillId="0" borderId="17" xfId="1" applyNumberFormat="1" applyFont="1" applyFill="1" applyBorder="1" applyAlignment="1">
      <alignment vertical="center"/>
    </xf>
    <xf numFmtId="10" fontId="7" fillId="0" borderId="18" xfId="1" applyNumberFormat="1" applyFont="1" applyFill="1" applyBorder="1" applyAlignment="1">
      <alignment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workbookViewId="0">
      <selection activeCell="H32" activeCellId="3" sqref="A16 A32 H16 H32"/>
    </sheetView>
  </sheetViews>
  <sheetFormatPr defaultRowHeight="14.25" x14ac:dyDescent="0.2"/>
  <cols>
    <col min="1" max="1" width="31.85546875" style="1" customWidth="1"/>
    <col min="2" max="2" width="10" style="1" customWidth="1"/>
    <col min="3" max="3" width="11.42578125" style="1" bestFit="1" customWidth="1"/>
    <col min="4" max="4" width="10.28515625" style="1" bestFit="1" customWidth="1"/>
    <col min="5" max="6" width="11.42578125" style="1" bestFit="1" customWidth="1"/>
    <col min="7" max="7" width="10.28515625" style="1" customWidth="1"/>
    <col min="8" max="8" width="31.85546875" style="1" customWidth="1"/>
    <col min="9" max="9" width="10" style="1" customWidth="1"/>
    <col min="10" max="16384" width="9.140625" style="1"/>
  </cols>
  <sheetData>
    <row r="1" spans="1:17" ht="43.5" customHeight="1" x14ac:dyDescent="0.2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7" ht="18.75" customHeight="1" x14ac:dyDescent="0.2">
      <c r="A2" s="2"/>
      <c r="B2" s="3"/>
      <c r="C2" s="3"/>
      <c r="D2" s="3"/>
      <c r="E2" s="3"/>
      <c r="F2" s="4" t="s">
        <v>0</v>
      </c>
      <c r="H2" s="2"/>
      <c r="I2" s="3"/>
      <c r="J2" s="3"/>
      <c r="K2" s="3"/>
      <c r="L2" s="3"/>
      <c r="M2" s="4" t="s">
        <v>1</v>
      </c>
    </row>
    <row r="3" spans="1:17" ht="35.25" customHeight="1" x14ac:dyDescent="0.2">
      <c r="A3" s="68" t="s">
        <v>2</v>
      </c>
      <c r="B3" s="73" t="s">
        <v>3</v>
      </c>
      <c r="C3" s="74"/>
      <c r="D3" s="74"/>
      <c r="E3" s="74"/>
      <c r="F3" s="75"/>
      <c r="H3" s="68" t="s">
        <v>2</v>
      </c>
      <c r="I3" s="73" t="s">
        <v>4</v>
      </c>
      <c r="J3" s="74"/>
      <c r="K3" s="74"/>
      <c r="L3" s="74"/>
      <c r="M3" s="75"/>
    </row>
    <row r="4" spans="1:17" ht="18.75" customHeight="1" x14ac:dyDescent="0.2">
      <c r="A4" s="69"/>
      <c r="B4" s="5" t="s">
        <v>5</v>
      </c>
      <c r="C4" s="6" t="s">
        <v>6</v>
      </c>
      <c r="D4" s="7" t="s">
        <v>7</v>
      </c>
      <c r="E4" s="7" t="s">
        <v>8</v>
      </c>
      <c r="F4" s="8" t="s">
        <v>9</v>
      </c>
      <c r="H4" s="69"/>
      <c r="I4" s="5" t="s">
        <v>5</v>
      </c>
      <c r="J4" s="6" t="s">
        <v>6</v>
      </c>
      <c r="K4" s="7" t="s">
        <v>7</v>
      </c>
      <c r="L4" s="7" t="s">
        <v>8</v>
      </c>
      <c r="M4" s="8" t="s">
        <v>9</v>
      </c>
    </row>
    <row r="5" spans="1:17" ht="15" x14ac:dyDescent="0.2">
      <c r="A5" s="9" t="s">
        <v>10</v>
      </c>
      <c r="B5" s="10">
        <f>SUM(C5:F5)</f>
        <v>771.98039666805835</v>
      </c>
      <c r="C5" s="11">
        <v>159.40992191188002</v>
      </c>
      <c r="D5" s="12">
        <v>73.986229851036768</v>
      </c>
      <c r="E5" s="12">
        <v>345.22674810684657</v>
      </c>
      <c r="F5" s="13">
        <v>193.35749679829496</v>
      </c>
      <c r="H5" s="9" t="s">
        <v>10</v>
      </c>
      <c r="I5" s="10">
        <f>SUM(J5:M5)</f>
        <v>110.92302539030473</v>
      </c>
      <c r="J5" s="11">
        <v>22.406965356526801</v>
      </c>
      <c r="K5" s="12">
        <v>10.690712637000656</v>
      </c>
      <c r="L5" s="12">
        <v>49.887992053885299</v>
      </c>
      <c r="M5" s="13">
        <v>27.937355342891976</v>
      </c>
      <c r="O5" s="14"/>
      <c r="P5" s="15"/>
      <c r="Q5" s="16"/>
    </row>
    <row r="6" spans="1:17" ht="15" x14ac:dyDescent="0.2">
      <c r="A6" s="17" t="s">
        <v>11</v>
      </c>
      <c r="B6" s="18">
        <f t="shared" ref="B6:B15" si="0">SUM(C6:F6)</f>
        <v>219.62</v>
      </c>
      <c r="C6" s="19">
        <v>51.5</v>
      </c>
      <c r="D6" s="20">
        <v>31</v>
      </c>
      <c r="E6" s="20">
        <v>66.02000000000001</v>
      </c>
      <c r="F6" s="21">
        <v>71.099999999999994</v>
      </c>
      <c r="H6" s="17" t="s">
        <v>11</v>
      </c>
      <c r="I6" s="18">
        <f t="shared" ref="I6:I15" si="1">SUM(J6:M6)</f>
        <v>29.924199999999999</v>
      </c>
      <c r="J6" s="19">
        <v>8.2705610055198822</v>
      </c>
      <c r="K6" s="20">
        <v>4.9775902229551985</v>
      </c>
      <c r="L6" s="20">
        <v>8.0177760619344234</v>
      </c>
      <c r="M6" s="21">
        <v>8.658272709590495</v>
      </c>
      <c r="O6" s="14"/>
      <c r="P6" s="15"/>
      <c r="Q6" s="16"/>
    </row>
    <row r="7" spans="1:17" ht="15" x14ac:dyDescent="0.2">
      <c r="A7" s="17" t="s">
        <v>12</v>
      </c>
      <c r="B7" s="22">
        <f t="shared" si="0"/>
        <v>886.73</v>
      </c>
      <c r="C7" s="23">
        <v>400.25674583813736</v>
      </c>
      <c r="D7" s="24">
        <v>94.309769341974729</v>
      </c>
      <c r="E7" s="24">
        <v>227.65954194978522</v>
      </c>
      <c r="F7" s="25">
        <v>164.50394287010275</v>
      </c>
      <c r="H7" s="17" t="s">
        <v>12</v>
      </c>
      <c r="I7" s="22">
        <f t="shared" si="1"/>
        <v>134.88612841155697</v>
      </c>
      <c r="J7" s="23">
        <v>60.768771163292655</v>
      </c>
      <c r="K7" s="24">
        <v>13.227594156105138</v>
      </c>
      <c r="L7" s="24">
        <v>34.577046073919774</v>
      </c>
      <c r="M7" s="25">
        <v>26.3127170182394</v>
      </c>
      <c r="O7" s="14"/>
      <c r="P7" s="15"/>
      <c r="Q7" s="16"/>
    </row>
    <row r="8" spans="1:17" ht="15" x14ac:dyDescent="0.2">
      <c r="A8" s="17" t="s">
        <v>13</v>
      </c>
      <c r="B8" s="22">
        <f t="shared" si="0"/>
        <v>344.2647</v>
      </c>
      <c r="C8" s="23">
        <v>50.947547231158012</v>
      </c>
      <c r="D8" s="24">
        <v>17.2712140000001</v>
      </c>
      <c r="E8" s="24">
        <v>126.64489594</v>
      </c>
      <c r="F8" s="25">
        <v>149.4010428288419</v>
      </c>
      <c r="H8" s="17" t="s">
        <v>13</v>
      </c>
      <c r="I8" s="18">
        <f t="shared" si="1"/>
        <v>45.761927030200113</v>
      </c>
      <c r="J8" s="23">
        <v>7.101997484862717</v>
      </c>
      <c r="K8" s="24">
        <v>2.202345792545263</v>
      </c>
      <c r="L8" s="24">
        <v>17.168900042746646</v>
      </c>
      <c r="M8" s="25">
        <v>19.288683710045486</v>
      </c>
      <c r="O8" s="14"/>
      <c r="P8" s="15"/>
      <c r="Q8" s="16"/>
    </row>
    <row r="9" spans="1:17" ht="15" x14ac:dyDescent="0.2">
      <c r="A9" s="17" t="s">
        <v>14</v>
      </c>
      <c r="B9" s="22">
        <f t="shared" si="0"/>
        <v>487.13099999999997</v>
      </c>
      <c r="C9" s="23">
        <v>169.82</v>
      </c>
      <c r="D9" s="24">
        <v>36.184100000000001</v>
      </c>
      <c r="E9" s="24">
        <v>176.57569999999998</v>
      </c>
      <c r="F9" s="25">
        <v>104.55119999999999</v>
      </c>
      <c r="H9" s="17" t="s">
        <v>14</v>
      </c>
      <c r="I9" s="18">
        <f t="shared" si="1"/>
        <v>67.715333333333334</v>
      </c>
      <c r="J9" s="23">
        <v>23.585884870252912</v>
      </c>
      <c r="K9" s="24">
        <v>5.0325292201290388</v>
      </c>
      <c r="L9" s="24">
        <v>24.551646653481352</v>
      </c>
      <c r="M9" s="25">
        <v>14.545272589470027</v>
      </c>
      <c r="O9" s="14"/>
      <c r="P9" s="15"/>
      <c r="Q9" s="16"/>
    </row>
    <row r="10" spans="1:17" ht="15" x14ac:dyDescent="0.2">
      <c r="A10" s="17" t="s">
        <v>15</v>
      </c>
      <c r="B10" s="22">
        <v>658.15480000000002</v>
      </c>
      <c r="C10" s="77">
        <v>83.611486359958761</v>
      </c>
      <c r="D10" s="78">
        <v>59.634954738296898</v>
      </c>
      <c r="E10" s="78">
        <v>224.4931033324539</v>
      </c>
      <c r="F10" s="79">
        <v>394.3404555692905</v>
      </c>
      <c r="G10" s="26"/>
      <c r="H10" s="17" t="s">
        <v>15</v>
      </c>
      <c r="I10" s="27">
        <v>106.65260000000001</v>
      </c>
      <c r="J10" s="77">
        <v>13.329836655543108</v>
      </c>
      <c r="K10" s="78">
        <v>7.7083421659515254</v>
      </c>
      <c r="L10" s="78">
        <v>33.772759688474295</v>
      </c>
      <c r="M10" s="79">
        <v>55.397761490031058</v>
      </c>
      <c r="O10" s="14"/>
      <c r="P10" s="15"/>
      <c r="Q10" s="16"/>
    </row>
    <row r="11" spans="1:17" ht="15" x14ac:dyDescent="0.2">
      <c r="A11" s="17" t="s">
        <v>16</v>
      </c>
      <c r="B11" s="22">
        <f t="shared" si="0"/>
        <v>250.70523999999926</v>
      </c>
      <c r="C11" s="23">
        <v>90.774539999999149</v>
      </c>
      <c r="D11" s="24">
        <v>14.27694299999996</v>
      </c>
      <c r="E11" s="24">
        <v>94.140809999999988</v>
      </c>
      <c r="F11" s="25">
        <v>51.512947000000167</v>
      </c>
      <c r="H11" s="17" t="s">
        <v>16</v>
      </c>
      <c r="I11" s="18">
        <f t="shared" si="1"/>
        <v>33.490700000000047</v>
      </c>
      <c r="J11" s="23">
        <v>4.062466653560918</v>
      </c>
      <c r="K11" s="24">
        <v>2.362323153909287</v>
      </c>
      <c r="L11" s="24">
        <v>11.836593217860496</v>
      </c>
      <c r="M11" s="25">
        <v>15.229316974669345</v>
      </c>
      <c r="O11" s="14"/>
      <c r="P11" s="15"/>
      <c r="Q11" s="16"/>
    </row>
    <row r="12" spans="1:17" ht="15" x14ac:dyDescent="0.2">
      <c r="A12" s="17" t="s">
        <v>17</v>
      </c>
      <c r="B12" s="22">
        <f t="shared" si="0"/>
        <v>521.73139999999989</v>
      </c>
      <c r="C12" s="23">
        <v>152.34588518526976</v>
      </c>
      <c r="D12" s="24">
        <v>33.912511953329755</v>
      </c>
      <c r="E12" s="24">
        <v>174.77986929793025</v>
      </c>
      <c r="F12" s="25">
        <v>160.69313356347021</v>
      </c>
      <c r="G12" s="28"/>
      <c r="H12" s="17" t="s">
        <v>17</v>
      </c>
      <c r="I12" s="18">
        <f t="shared" si="1"/>
        <v>75.66430631141975</v>
      </c>
      <c r="J12" s="23">
        <v>22.169634335629993</v>
      </c>
      <c r="K12" s="24">
        <v>4.9181782655834461</v>
      </c>
      <c r="L12" s="24">
        <v>25.347534138006996</v>
      </c>
      <c r="M12" s="25">
        <v>23.228959572199315</v>
      </c>
      <c r="O12" s="14"/>
      <c r="P12" s="15"/>
      <c r="Q12" s="16"/>
    </row>
    <row r="13" spans="1:17" ht="15" x14ac:dyDescent="0.2">
      <c r="A13" s="17" t="s">
        <v>18</v>
      </c>
      <c r="B13" s="22">
        <f t="shared" si="0"/>
        <v>223.14580000000001</v>
      </c>
      <c r="C13" s="23">
        <v>62.100819777070527</v>
      </c>
      <c r="D13" s="24">
        <v>35.835517496866004</v>
      </c>
      <c r="E13" s="24">
        <v>112.01720606371811</v>
      </c>
      <c r="F13" s="25">
        <v>13.192256662345358</v>
      </c>
      <c r="H13" s="17" t="s">
        <v>18</v>
      </c>
      <c r="I13" s="18">
        <f t="shared" si="1"/>
        <v>28.608499999999999</v>
      </c>
      <c r="J13" s="23">
        <v>7.9616614007179258</v>
      </c>
      <c r="K13" s="24">
        <v>4.5943074093668406</v>
      </c>
      <c r="L13" s="24">
        <v>14.361212443496044</v>
      </c>
      <c r="M13" s="25">
        <v>1.6913187464191886</v>
      </c>
      <c r="O13" s="14"/>
      <c r="P13" s="15"/>
      <c r="Q13" s="16"/>
    </row>
    <row r="14" spans="1:17" ht="15" x14ac:dyDescent="0.2">
      <c r="A14" s="17" t="s">
        <v>19</v>
      </c>
      <c r="B14" s="22">
        <f t="shared" si="0"/>
        <v>923.08875076657114</v>
      </c>
      <c r="C14" s="23">
        <v>244.1247117758279</v>
      </c>
      <c r="D14" s="24">
        <v>89.878705101210045</v>
      </c>
      <c r="E14" s="24">
        <v>304.82125568594017</v>
      </c>
      <c r="F14" s="25">
        <v>284.26407820359299</v>
      </c>
      <c r="H14" s="17" t="s">
        <v>19</v>
      </c>
      <c r="I14" s="18">
        <f t="shared" si="1"/>
        <v>133.81333873996621</v>
      </c>
      <c r="J14" s="23">
        <v>35.388951197300727</v>
      </c>
      <c r="K14" s="24">
        <v>13.029050133294394</v>
      </c>
      <c r="L14" s="24">
        <v>44.187679579424582</v>
      </c>
      <c r="M14" s="25">
        <v>41.207657829946513</v>
      </c>
      <c r="O14" s="14"/>
      <c r="P14" s="15"/>
      <c r="Q14" s="16"/>
    </row>
    <row r="15" spans="1:17" ht="15" x14ac:dyDescent="0.2">
      <c r="A15" s="17" t="s">
        <v>20</v>
      </c>
      <c r="B15" s="29">
        <f t="shared" si="0"/>
        <v>650.63329999999996</v>
      </c>
      <c r="C15" s="30">
        <v>114.90987734874571</v>
      </c>
      <c r="D15" s="31">
        <v>153.00198272081013</v>
      </c>
      <c r="E15" s="31">
        <v>126.3376372190703</v>
      </c>
      <c r="F15" s="32">
        <v>256.38380271137385</v>
      </c>
      <c r="H15" s="17" t="s">
        <v>20</v>
      </c>
      <c r="I15" s="33">
        <f t="shared" si="1"/>
        <v>99.625900000000001</v>
      </c>
      <c r="J15" s="30">
        <v>16.51285</v>
      </c>
      <c r="K15" s="31">
        <v>23.2121</v>
      </c>
      <c r="L15" s="31">
        <v>19.4343</v>
      </c>
      <c r="M15" s="32">
        <v>40.466650000000001</v>
      </c>
      <c r="O15" s="14"/>
      <c r="P15" s="15"/>
      <c r="Q15" s="16"/>
    </row>
    <row r="16" spans="1:17" ht="15" x14ac:dyDescent="0.2">
      <c r="A16" s="34" t="s">
        <v>25</v>
      </c>
      <c r="B16" s="35">
        <f>SUM(B5:B15)</f>
        <v>5937.1853874346289</v>
      </c>
      <c r="C16" s="36">
        <f>SUM(C5:C15)</f>
        <v>1579.8015354280469</v>
      </c>
      <c r="D16" s="36">
        <f t="shared" ref="D16:F16" si="2">SUM(D5:D15)</f>
        <v>639.29192820352432</v>
      </c>
      <c r="E16" s="36">
        <f t="shared" si="2"/>
        <v>1978.7167675957446</v>
      </c>
      <c r="F16" s="37">
        <f t="shared" si="2"/>
        <v>1843.3003562073129</v>
      </c>
      <c r="H16" s="34" t="s">
        <v>25</v>
      </c>
      <c r="I16" s="38">
        <f>SUM(I5:I15)</f>
        <v>867.06595921678115</v>
      </c>
      <c r="J16" s="39">
        <f>SUM(J5:J15)</f>
        <v>221.55958012320764</v>
      </c>
      <c r="K16" s="39">
        <f t="shared" ref="K16:M16" si="3">SUM(K5:K15)</f>
        <v>91.955073156840797</v>
      </c>
      <c r="L16" s="39">
        <f t="shared" si="3"/>
        <v>283.14343995322992</v>
      </c>
      <c r="M16" s="40">
        <f t="shared" si="3"/>
        <v>273.96396598350282</v>
      </c>
    </row>
    <row r="17" spans="1:13" x14ac:dyDescent="0.2">
      <c r="B17" s="41"/>
      <c r="C17" s="41"/>
      <c r="D17" s="41"/>
      <c r="E17" s="41"/>
      <c r="F17" s="41"/>
    </row>
    <row r="18" spans="1:13" ht="15" x14ac:dyDescent="0.2">
      <c r="A18" s="2"/>
      <c r="B18" s="42"/>
      <c r="C18" s="42"/>
      <c r="D18" s="42"/>
      <c r="E18" s="42"/>
      <c r="F18" s="43" t="s">
        <v>21</v>
      </c>
      <c r="H18" s="2"/>
      <c r="I18" s="3"/>
      <c r="J18" s="3"/>
      <c r="K18" s="3"/>
      <c r="L18" s="3"/>
      <c r="M18" s="4" t="s">
        <v>21</v>
      </c>
    </row>
    <row r="19" spans="1:13" ht="30.75" customHeight="1" x14ac:dyDescent="0.2">
      <c r="A19" s="68" t="s">
        <v>2</v>
      </c>
      <c r="B19" s="70" t="s">
        <v>22</v>
      </c>
      <c r="C19" s="71"/>
      <c r="D19" s="71"/>
      <c r="E19" s="71"/>
      <c r="F19" s="72"/>
      <c r="H19" s="68" t="s">
        <v>2</v>
      </c>
      <c r="I19" s="73" t="s">
        <v>23</v>
      </c>
      <c r="J19" s="74"/>
      <c r="K19" s="74"/>
      <c r="L19" s="74"/>
      <c r="M19" s="75"/>
    </row>
    <row r="20" spans="1:13" ht="15" x14ac:dyDescent="0.2">
      <c r="A20" s="69"/>
      <c r="B20" s="44" t="s">
        <v>5</v>
      </c>
      <c r="C20" s="45" t="s">
        <v>6</v>
      </c>
      <c r="D20" s="46" t="s">
        <v>7</v>
      </c>
      <c r="E20" s="46" t="s">
        <v>8</v>
      </c>
      <c r="F20" s="47" t="s">
        <v>9</v>
      </c>
      <c r="H20" s="69"/>
      <c r="I20" s="5" t="s">
        <v>5</v>
      </c>
      <c r="J20" s="6" t="s">
        <v>6</v>
      </c>
      <c r="K20" s="7" t="s">
        <v>7</v>
      </c>
      <c r="L20" s="7" t="s">
        <v>8</v>
      </c>
      <c r="M20" s="8" t="s">
        <v>9</v>
      </c>
    </row>
    <row r="21" spans="1:13" ht="15" x14ac:dyDescent="0.2">
      <c r="A21" s="9" t="s">
        <v>10</v>
      </c>
      <c r="B21" s="48">
        <v>0.11039959294730219</v>
      </c>
      <c r="C21" s="49">
        <v>2.4635544680060899E-2</v>
      </c>
      <c r="D21" s="49">
        <v>3.6507099628351122E-2</v>
      </c>
      <c r="E21" s="49">
        <v>6.4451395088125557E-2</v>
      </c>
      <c r="F21" s="49">
        <v>7.3331032245037411E-2</v>
      </c>
      <c r="H21" s="9" t="s">
        <v>10</v>
      </c>
      <c r="I21" s="48">
        <v>0.11347260834092845</v>
      </c>
      <c r="J21" s="50">
        <v>2.4930176586645394E-2</v>
      </c>
      <c r="K21" s="50">
        <v>4.0037604661399377E-2</v>
      </c>
      <c r="L21" s="50">
        <v>6.4824638969117054E-2</v>
      </c>
      <c r="M21" s="50">
        <v>6.5759699520576961E-2</v>
      </c>
    </row>
    <row r="22" spans="1:13" ht="15" x14ac:dyDescent="0.2">
      <c r="A22" s="17" t="s">
        <v>11</v>
      </c>
      <c r="B22" s="51">
        <v>5.6900058293930918E-2</v>
      </c>
      <c r="C22" s="52">
        <v>1.3942781665664237E-2</v>
      </c>
      <c r="D22" s="53">
        <v>4.0688854430241846E-2</v>
      </c>
      <c r="E22" s="53">
        <v>7.4756797440115499E-2</v>
      </c>
      <c r="F22" s="54">
        <v>0.14538789633400975</v>
      </c>
      <c r="H22" s="17" t="s">
        <v>11</v>
      </c>
      <c r="I22" s="55">
        <v>5.4718607535710548E-2</v>
      </c>
      <c r="J22" s="56">
        <v>1.5749884044802685E-2</v>
      </c>
      <c r="K22" s="57">
        <v>4.8346454373052308E-2</v>
      </c>
      <c r="L22" s="57">
        <v>6.2297032720395669E-2</v>
      </c>
      <c r="M22" s="58">
        <v>0.1201475224923137</v>
      </c>
    </row>
    <row r="23" spans="1:13" ht="15" x14ac:dyDescent="0.2">
      <c r="A23" s="17" t="s">
        <v>12</v>
      </c>
      <c r="B23" s="51">
        <v>9.3600000000000003E-2</v>
      </c>
      <c r="C23" s="52">
        <v>4.2912670664640697E-2</v>
      </c>
      <c r="D23" s="53">
        <v>3.9838274407701289E-2</v>
      </c>
      <c r="E23" s="53">
        <v>8.3219386158438366E-2</v>
      </c>
      <c r="F23" s="54">
        <v>0.10726479012958544</v>
      </c>
      <c r="H23" s="17" t="s">
        <v>12</v>
      </c>
      <c r="I23" s="51">
        <v>9.3604071331358174E-2</v>
      </c>
      <c r="J23" s="52">
        <v>4.2771901317167023E-2</v>
      </c>
      <c r="K23" s="53">
        <v>3.924489522235277E-2</v>
      </c>
      <c r="L23" s="53">
        <v>8.2740798149660649E-2</v>
      </c>
      <c r="M23" s="54">
        <v>0.10726479012958544</v>
      </c>
    </row>
    <row r="24" spans="1:13" ht="15" x14ac:dyDescent="0.2">
      <c r="A24" s="17" t="s">
        <v>13</v>
      </c>
      <c r="B24" s="51">
        <v>0.12684216542075932</v>
      </c>
      <c r="C24" s="52">
        <v>2.3613431902670134E-2</v>
      </c>
      <c r="D24" s="53">
        <v>3.9892694565994202E-2</v>
      </c>
      <c r="E24" s="53">
        <v>7.4924384551133205E-2</v>
      </c>
      <c r="F24" s="54">
        <v>0.1512511980902507</v>
      </c>
      <c r="H24" s="17" t="s">
        <v>13</v>
      </c>
      <c r="I24" s="51">
        <v>0.11878032840417037</v>
      </c>
      <c r="J24" s="52">
        <v>2.3275231926878269E-2</v>
      </c>
      <c r="K24" s="53">
        <v>3.5627826186303516E-2</v>
      </c>
      <c r="L24" s="53">
        <v>7.1060029479691755E-2</v>
      </c>
      <c r="M24" s="54">
        <v>0.12985220367845196</v>
      </c>
    </row>
    <row r="25" spans="1:13" ht="15" x14ac:dyDescent="0.2">
      <c r="A25" s="17" t="s">
        <v>14</v>
      </c>
      <c r="B25" s="51">
        <v>0.13460009447104021</v>
      </c>
      <c r="C25" s="52">
        <v>5.0007146822832353E-2</v>
      </c>
      <c r="D25" s="53">
        <v>3.3618338332929341E-2</v>
      </c>
      <c r="E25" s="53">
        <v>0.12075622125447416</v>
      </c>
      <c r="F25" s="54">
        <v>0.13640708259716103</v>
      </c>
      <c r="H25" s="17" t="s">
        <v>14</v>
      </c>
      <c r="I25" s="51">
        <v>0.13154521776204928</v>
      </c>
      <c r="J25" s="52">
        <v>4.883136884876791E-2</v>
      </c>
      <c r="K25" s="53">
        <v>3.2894649855462192E-2</v>
      </c>
      <c r="L25" s="53">
        <v>0.11821543069027429</v>
      </c>
      <c r="M25" s="54">
        <v>0.13346969940010553</v>
      </c>
    </row>
    <row r="26" spans="1:13" ht="15" x14ac:dyDescent="0.2">
      <c r="A26" s="17" t="s">
        <v>15</v>
      </c>
      <c r="B26" s="80">
        <v>0.14280000000000001</v>
      </c>
      <c r="C26" s="81">
        <v>1.737843999253046E-2</v>
      </c>
      <c r="D26" s="82">
        <v>7.0664556979645382E-2</v>
      </c>
      <c r="E26" s="82">
        <v>7.3477113186408816E-2</v>
      </c>
      <c r="F26" s="83">
        <v>0.22514029497111662</v>
      </c>
      <c r="H26" s="17" t="s">
        <v>15</v>
      </c>
      <c r="I26" s="80">
        <v>0.14890654768371178</v>
      </c>
      <c r="J26" s="81">
        <v>1.9819138857369613E-2</v>
      </c>
      <c r="K26" s="82">
        <v>6.4070882889753628E-2</v>
      </c>
      <c r="L26" s="82">
        <v>7.5605421455957916E-2</v>
      </c>
      <c r="M26" s="83">
        <v>0.20713972965669872</v>
      </c>
    </row>
    <row r="27" spans="1:13" ht="15" x14ac:dyDescent="0.2">
      <c r="A27" s="17" t="s">
        <v>16</v>
      </c>
      <c r="B27" s="51">
        <v>0.10479999999999999</v>
      </c>
      <c r="C27" s="52">
        <v>4.1071510635193847E-2</v>
      </c>
      <c r="D27" s="53">
        <v>3.8199150693329284E-2</v>
      </c>
      <c r="E27" s="53">
        <v>0.11388900987963052</v>
      </c>
      <c r="F27" s="54">
        <v>0.12878236750000041</v>
      </c>
      <c r="H27" s="17" t="s">
        <v>16</v>
      </c>
      <c r="I27" s="51">
        <v>9.0844261632515244E-2</v>
      </c>
      <c r="J27" s="52">
        <v>1.183044189757617E-2</v>
      </c>
      <c r="K27" s="53">
        <v>3.5358429881181638E-2</v>
      </c>
      <c r="L27" s="53">
        <v>8.3260496859848543E-2</v>
      </c>
      <c r="M27" s="54">
        <v>0.19572402824116397</v>
      </c>
    </row>
    <row r="28" spans="1:13" ht="15" x14ac:dyDescent="0.2">
      <c r="A28" s="17" t="s">
        <v>17</v>
      </c>
      <c r="B28" s="51">
        <v>0.13192813965177708</v>
      </c>
      <c r="C28" s="52">
        <v>4.0544336518579679E-2</v>
      </c>
      <c r="D28" s="53">
        <v>4.2694210864878936E-2</v>
      </c>
      <c r="E28" s="53">
        <v>7.6354428259792689E-2</v>
      </c>
      <c r="F28" s="54">
        <v>0.11633528731798796</v>
      </c>
      <c r="H28" s="17" t="s">
        <v>17</v>
      </c>
      <c r="I28" s="51">
        <v>0.1394702045389653</v>
      </c>
      <c r="J28" s="52">
        <v>4.3826379487013428E-2</v>
      </c>
      <c r="K28" s="53">
        <v>4.897658108242741E-2</v>
      </c>
      <c r="L28" s="53">
        <v>8.0352552619887233E-2</v>
      </c>
      <c r="M28" s="54">
        <v>0.11989921468761207</v>
      </c>
    </row>
    <row r="29" spans="1:13" ht="15" x14ac:dyDescent="0.2">
      <c r="A29" s="17" t="s">
        <v>18</v>
      </c>
      <c r="B29" s="51">
        <v>7.6700064963410822E-2</v>
      </c>
      <c r="C29" s="52">
        <v>2.7223205209198263E-2</v>
      </c>
      <c r="D29" s="53">
        <v>3.7005262069835676E-2</v>
      </c>
      <c r="E29" s="53">
        <v>8.9974912436483895E-2</v>
      </c>
      <c r="F29" s="54">
        <v>2.497221203739031E-2</v>
      </c>
      <c r="H29" s="17" t="s">
        <v>18</v>
      </c>
      <c r="I29" s="51">
        <v>7.2745724216442209E-2</v>
      </c>
      <c r="J29" s="52">
        <v>2.5543040803074849E-2</v>
      </c>
      <c r="K29" s="53">
        <v>2.8499251956272894E-2</v>
      </c>
      <c r="L29" s="53">
        <v>8.5450074546117111E-2</v>
      </c>
      <c r="M29" s="54">
        <v>2.3616532801278171E-2</v>
      </c>
    </row>
    <row r="30" spans="1:13" ht="15" x14ac:dyDescent="0.2">
      <c r="A30" s="17" t="s">
        <v>19</v>
      </c>
      <c r="B30" s="51">
        <v>0.1580999999999998</v>
      </c>
      <c r="C30" s="52">
        <v>4.8200125768014954E-2</v>
      </c>
      <c r="D30" s="53">
        <v>3.5304979833532903E-2</v>
      </c>
      <c r="E30" s="53">
        <v>0.14121230355250325</v>
      </c>
      <c r="F30" s="54">
        <v>0.24732581101410459</v>
      </c>
      <c r="H30" s="17" t="s">
        <v>19</v>
      </c>
      <c r="I30" s="51">
        <v>0.15805084238100678</v>
      </c>
      <c r="J30" s="52">
        <v>4.8136144336729164E-2</v>
      </c>
      <c r="K30" s="53">
        <v>4.2344666361363775E-2</v>
      </c>
      <c r="L30" s="53">
        <v>0.19658039908329991</v>
      </c>
      <c r="M30" s="54">
        <v>0.56757231230497374</v>
      </c>
    </row>
    <row r="31" spans="1:13" ht="15" x14ac:dyDescent="0.2">
      <c r="A31" s="59" t="s">
        <v>20</v>
      </c>
      <c r="B31" s="60">
        <v>9.9439592523877421E-2</v>
      </c>
      <c r="C31" s="61">
        <v>2.0020323098906594E-2</v>
      </c>
      <c r="D31" s="61">
        <v>7.0452051055414938E-2</v>
      </c>
      <c r="E31" s="61">
        <v>3.4435917715576948E-2</v>
      </c>
      <c r="F31" s="62">
        <v>0.1201370725731333</v>
      </c>
      <c r="H31" s="59" t="s">
        <v>20</v>
      </c>
      <c r="I31" s="60">
        <v>0.1045069908258555</v>
      </c>
      <c r="J31" s="61">
        <v>1.9921867545232706E-2</v>
      </c>
      <c r="K31" s="61">
        <v>7.3950271305783674E-2</v>
      </c>
      <c r="L31" s="61">
        <v>3.7314869164017821E-2</v>
      </c>
      <c r="M31" s="62">
        <v>0.1286345437787656</v>
      </c>
    </row>
    <row r="32" spans="1:13" ht="15" x14ac:dyDescent="0.2">
      <c r="A32" s="34" t="s">
        <v>25</v>
      </c>
      <c r="B32" s="63"/>
      <c r="C32" s="64"/>
      <c r="D32" s="64"/>
      <c r="E32" s="64"/>
      <c r="F32" s="64"/>
      <c r="H32" s="34" t="s">
        <v>25</v>
      </c>
      <c r="I32" s="63"/>
      <c r="J32" s="65"/>
      <c r="K32" s="66"/>
      <c r="L32" s="66"/>
      <c r="M32" s="67"/>
    </row>
  </sheetData>
  <mergeCells count="9">
    <mergeCell ref="A19:A20"/>
    <mergeCell ref="B19:F19"/>
    <mergeCell ref="H19:H20"/>
    <mergeCell ref="I19:M19"/>
    <mergeCell ref="A1:M1"/>
    <mergeCell ref="A3:A4"/>
    <mergeCell ref="B3:F3"/>
    <mergeCell ref="H3:H4"/>
    <mergeCell ref="I3:M3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Гумилевская Екатерина Викторовна</dc:creator>
  <cp:lastModifiedBy>Гумилевская Екатерина Викторовна</cp:lastModifiedBy>
  <dcterms:created xsi:type="dcterms:W3CDTF">2021-02-25T16:37:39Z</dcterms:created>
  <dcterms:modified xsi:type="dcterms:W3CDTF">2022-03-22T16:47:12Z</dcterms:modified>
</cp:coreProperties>
</file>