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'анулир.'!$A$2:$I$15</definedName>
    <definedName name="_xlnm._FilterDatabase" localSheetId="2" hidden="1">'Реестр закл.договоров'!$A$3:$I$76</definedName>
    <definedName name="_xlnm._FilterDatabase" localSheetId="1" hidden="1">'реестр заявок'!$A$4:$H$62</definedName>
    <definedName name="_xlnm._FilterDatabase" localSheetId="3" hidden="1">'реестр исп.договоров'!$A$4:$I$28</definedName>
  </definedNames>
  <calcPr fullCalcOnLoad="1" refMode="R1C1"/>
</workbook>
</file>

<file path=xl/sharedStrings.xml><?xml version="1.0" encoding="utf-8"?>
<sst xmlns="http://schemas.openxmlformats.org/spreadsheetml/2006/main" count="1059" uniqueCount="394">
  <si>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</si>
  <si>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</si>
  <si>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</si>
  <si>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</si>
  <si>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</si>
  <si>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</si>
  <si>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</si>
  <si>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</si>
  <si>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</si>
  <si>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</si>
  <si>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</si>
  <si>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</si>
  <si>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</si>
  <si>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</si>
  <si>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</si>
  <si>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</si>
  <si>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</si>
  <si>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</si>
  <si>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</si>
  <si>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</si>
  <si>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</si>
  <si>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</si>
  <si>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</si>
  <si>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</si>
  <si>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</si>
  <si>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</si>
  <si>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</si>
  <si>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</si>
  <si>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</si>
  <si>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</si>
  <si>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</si>
  <si>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</si>
  <si>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</si>
  <si>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ПС 35/10 кВ "П.Пригородная"</t>
  </si>
  <si>
    <t>ПС 35/10 кВ "Сухотинская"</t>
  </si>
  <si>
    <t>Тамбовэнерго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</si>
  <si>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</si>
  <si>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</si>
  <si>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</si>
  <si>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</si>
  <si>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</si>
  <si>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</si>
  <si>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</si>
  <si>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</si>
  <si>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</si>
  <si>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</si>
  <si>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</si>
  <si>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ПС 35/10 кВ «Сухотинская»</t>
  </si>
  <si>
    <t>12 месяцев</t>
  </si>
  <si>
    <t>ОАО "ВымпелКом"</t>
  </si>
  <si>
    <t>ПС 110/10 кВ "Спасская"</t>
  </si>
  <si>
    <t>ПС 35/10 кВ "Селезневская"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</si>
  <si>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</si>
  <si>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</si>
  <si>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</si>
  <si>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</si>
  <si>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«Ивановская»</t>
  </si>
  <si>
    <t>ПС 35/10 кВ «Черняновская»</t>
  </si>
  <si>
    <t>ПС 110/6 кВ «Тамбовская № 5»</t>
  </si>
  <si>
    <t>ПС 110/6 кВ "Тамбовская № 5"</t>
  </si>
  <si>
    <t>ПС 35/10 кВ «Знаменская»</t>
  </si>
  <si>
    <t>ПС 35/10 кВ «Горельская»</t>
  </si>
  <si>
    <t>Небогова Любовь Васильевна</t>
  </si>
  <si>
    <t>Евтеева Валентина Михайловна</t>
  </si>
  <si>
    <t>Баранова Ирина Григорьевна</t>
  </si>
  <si>
    <t>Мамыкина Татьяна Викторовна</t>
  </si>
  <si>
    <t>Ильина Елена Геннадьевна</t>
  </si>
  <si>
    <t>Хренов Роман Александрович</t>
  </si>
  <si>
    <t>ОАО "Сбербанк России"</t>
  </si>
  <si>
    <t>ПС 110/6 кВ «Тамбовская № 8»</t>
  </si>
  <si>
    <t>ПС 110/35/10 кВ «Комсомольская»</t>
  </si>
  <si>
    <t>ПС 110/10 кВ «Новолядинская»</t>
  </si>
  <si>
    <t>ПС 35/10 кВ «Тимирязевская»</t>
  </si>
  <si>
    <t>ПС 110/35/10 кВ «Кузьминская»</t>
  </si>
  <si>
    <t>ПС 110/10 кВ «М. Талинская»</t>
  </si>
  <si>
    <t xml:space="preserve">ПС 110/35/10 кВ "Кузьминская" </t>
  </si>
  <si>
    <t>ТОГУП "Водгазхоз"</t>
  </si>
  <si>
    <t>ПС 35/10 кВ «Верхоценская»</t>
  </si>
  <si>
    <t>ПС 110/6 кВ "Тамбовская № 7"</t>
  </si>
  <si>
    <t>Дудкин Дмитрий Евгеньевич</t>
  </si>
  <si>
    <t>ОАО "МТС"</t>
  </si>
  <si>
    <t>Аксютенкова Наталия Петровна</t>
  </si>
  <si>
    <t>ПС 35/10 кВ "Пичерская"</t>
  </si>
  <si>
    <t>Дворецкий Владимир Анатольевич</t>
  </si>
  <si>
    <t>Колдашов Владимир Николаевич</t>
  </si>
  <si>
    <t>Алпатов Александр Александрович</t>
  </si>
  <si>
    <t>Порошин Виктор Васильевич</t>
  </si>
  <si>
    <t>Анохин Дмитрий Николаевич</t>
  </si>
  <si>
    <t>Гудкова Наталия Николаевна</t>
  </si>
  <si>
    <t>Некрасова Галина Валентиновна</t>
  </si>
  <si>
    <t>Степной Степан Владимирович</t>
  </si>
  <si>
    <t>Дворецкова Оксана Владимировна</t>
  </si>
  <si>
    <t>Григорьев Юрий Иванович</t>
  </si>
  <si>
    <t>Попова Елена Юрьевна</t>
  </si>
  <si>
    <t>Козлов Василий Иванович</t>
  </si>
  <si>
    <t>Дряхлова Елена Владимировна</t>
  </si>
  <si>
    <t>Брусенков Алексей Владимирович</t>
  </si>
  <si>
    <t>Туева Валентина Владимировна</t>
  </si>
  <si>
    <t>Желудкова Ольга Викторовна</t>
  </si>
  <si>
    <t>Квардаков Сергей Анатольевич</t>
  </si>
  <si>
    <t>Бесперстова Наталия Николаевна</t>
  </si>
  <si>
    <t>ЗАО Толстяк</t>
  </si>
  <si>
    <t>Некоммерческое Партнерство АОН Авиакомпания ЧелАвиа</t>
  </si>
  <si>
    <t>ИП Горбунова Галина Александровна</t>
  </si>
  <si>
    <t>ИП Щербаков Валерий Викторович</t>
  </si>
  <si>
    <t>ООО "Монтажспецстрой"</t>
  </si>
  <si>
    <t>ИП Андреева Лариса Викторовна</t>
  </si>
  <si>
    <t>Пообъектная информация по аннулированным заявкам на  ТП за май месяц 2012 г.</t>
  </si>
  <si>
    <t>ТОГБОУ "Специальная (коррекционная) школа-интернат № 2</t>
  </si>
  <si>
    <t>ООО "КРИПОМП"</t>
  </si>
  <si>
    <t>Паршин Владимир Иванович</t>
  </si>
  <si>
    <t>Парышкова Татьяна Сергеевна</t>
  </si>
  <si>
    <t>ПС 110/35/10 "Тамбовская № 6"</t>
  </si>
  <si>
    <t>Тюленев Сергей Владимирович</t>
  </si>
  <si>
    <t>Вашкевич-Попова Виктория Геннадиевна</t>
  </si>
  <si>
    <t>Гасоян Эрикназ Тосуновна</t>
  </si>
  <si>
    <t>Баклыкова Ирина Борисовна</t>
  </si>
  <si>
    <t>Калнина Валентина Мифодьевна</t>
  </si>
  <si>
    <t>Илясов Евгений Николаевич</t>
  </si>
  <si>
    <t>Стародубцева Татьяна Александровна</t>
  </si>
  <si>
    <t>Кирилюк Юлия Олеговна</t>
  </si>
  <si>
    <t>Новичкова Наталия Александровна</t>
  </si>
  <si>
    <t>Тихенко Владимир Сергеевич</t>
  </si>
  <si>
    <t>Горохова Ольга Сергеевна</t>
  </si>
  <si>
    <t>Хрычкина Наталия Васильевна</t>
  </si>
  <si>
    <t>Феоктистова Ольга Николаевна</t>
  </si>
  <si>
    <t>Шишкин Сергей Алексеевич</t>
  </si>
  <si>
    <t>ИП Попова Мария Владимировна</t>
  </si>
  <si>
    <t>Французов Игорь Николаевич</t>
  </si>
  <si>
    <t>Пообъектная информация по выполненым  договорам ТП за май месяц 2012 г.</t>
  </si>
  <si>
    <t>ПС 35/10 кВ "Столовская"</t>
  </si>
  <si>
    <t>Подъяблонский Александр Александрович</t>
  </si>
  <si>
    <t>Балаганов Андрей Юрьевич</t>
  </si>
  <si>
    <t>Рудый Валерий Лаврентьевич</t>
  </si>
  <si>
    <t>Орлова Елена Валерьевна</t>
  </si>
  <si>
    <t>Таранюк Игорь Игоревич</t>
  </si>
  <si>
    <t>Машков Геннадий Михайлович</t>
  </si>
  <si>
    <t>Муниципальное бюджетное учреждение Централизованная бухгалтерия образовательных учреждений Тамбовского района МБУ ЦБ</t>
  </si>
  <si>
    <t>ПС 110/35/10 кВ «Сампурская»</t>
  </si>
  <si>
    <t>ПС 110/10 кВ «Телешовская»</t>
  </si>
  <si>
    <t>ПС 110/10 кВ «М.Талинская»</t>
  </si>
  <si>
    <t>Пообъектная информация по заключенным договорам ТП за май месяц 2012 г.</t>
  </si>
  <si>
    <t>ПС 110/10 кВ "Телешовская"</t>
  </si>
  <si>
    <t xml:space="preserve">ПС 110/35/10 кВ "Сампурская" </t>
  </si>
  <si>
    <t>ПС 35/10 кВ «Татановская»</t>
  </si>
  <si>
    <t xml:space="preserve">ПС 35/10 кВ "Авдеевская" </t>
  </si>
  <si>
    <t>ПС 110/6 кВ «Тамбовская № 7»</t>
  </si>
  <si>
    <t>ПС 110/10 кВ «Н. Лядинская»</t>
  </si>
  <si>
    <t>Мясников Владимир Александрович</t>
  </si>
  <si>
    <t>Лимбах Александр Владимирович</t>
  </si>
  <si>
    <t>Бабохин Юрий Васильевич</t>
  </si>
  <si>
    <t>Резникова Любовь Алексеевна</t>
  </si>
  <si>
    <t>Левина Галина Павловна</t>
  </si>
  <si>
    <t>Цатинян Артак Норайрович</t>
  </si>
  <si>
    <t>Николаенко Иван Васильевич</t>
  </si>
  <si>
    <t>Манукян Симак Асатурович</t>
  </si>
  <si>
    <t>Давыдов Валерий Васильевич</t>
  </si>
  <si>
    <t>Комаров Владимир Васильевич</t>
  </si>
  <si>
    <t>Кострикина Татьяна Владимировна</t>
  </si>
  <si>
    <t>Бардина Людмила Петровна</t>
  </si>
  <si>
    <t>Зеляпукин Алексей Васильевич</t>
  </si>
  <si>
    <t>Скороходова Наталия Александровна</t>
  </si>
  <si>
    <t>Козлова Наталья Александровна</t>
  </si>
  <si>
    <t>Кузнецова Клавдия Ивановна</t>
  </si>
  <si>
    <t>Выгузов Алексей Викторович</t>
  </si>
  <si>
    <t>Каменская Юлия Павловна</t>
  </si>
  <si>
    <t>Ушакова Анжела Александровна</t>
  </si>
  <si>
    <t>Максимов Олег Михайлович</t>
  </si>
  <si>
    <t>Брыкова Галина Васильевна</t>
  </si>
  <si>
    <t>Харина Надежда Вячеславовна</t>
  </si>
  <si>
    <t>Кривенцева Лариса Гавриловна</t>
  </si>
  <si>
    <t>Гордеева Валентина Николаевна</t>
  </si>
  <si>
    <t>Симонов Сергей Владимирович</t>
  </si>
  <si>
    <t>Яцков Александр Сергеевич</t>
  </si>
  <si>
    <t>Стрыгин Сергей Васильевич</t>
  </si>
  <si>
    <t>Шальнев Михаил Иванович</t>
  </si>
  <si>
    <t>Туровский Петр Валентинович</t>
  </si>
  <si>
    <t>Муценек Лидия Николаевна</t>
  </si>
  <si>
    <t>Колпачев Роман Владимирович</t>
  </si>
  <si>
    <t>Линев Михаил Владимирович</t>
  </si>
  <si>
    <t>Ташаков Хайридин Лолабаевич</t>
  </si>
  <si>
    <t>Богданов Владимир Владимирович</t>
  </si>
  <si>
    <t>Ворожейкин Константин Николаевич</t>
  </si>
  <si>
    <t>Уклеин Александр Викторович</t>
  </si>
  <si>
    <t>Колесников Андрей Алексеевич</t>
  </si>
  <si>
    <t>ОАО "Тамбовский завод "Революционный труд"</t>
  </si>
  <si>
    <t>ООО Резерв</t>
  </si>
  <si>
    <t>ООО "Терминал"</t>
  </si>
  <si>
    <t>Тамбовский Региональный Распределительный Центр ЗАО "Тандер"</t>
  </si>
  <si>
    <t>ООО "Лукойл-Нижневолжскнефтепродукт"</t>
  </si>
  <si>
    <t>ОАО "Орбита"</t>
  </si>
  <si>
    <t>ИП Крюков Сергей Владимирович</t>
  </si>
  <si>
    <t>ПС 35/10 кВ «Серебряковская»</t>
  </si>
  <si>
    <t>ПС 35/10 кВ «Авдеевская»</t>
  </si>
  <si>
    <t>Пообъектная информация по заявкам на ТП за май месяц 2012 г.</t>
  </si>
  <si>
    <t>Сведения о деятельности филиала ОАО " МРСК Центра" - "Тамбовэнерго" по технологическому присоединению за май месяц 2012 г.</t>
  </si>
  <si>
    <t>ОАО "МегаФон"</t>
  </si>
  <si>
    <t>ПС 35/10 кВ «Березовская»</t>
  </si>
  <si>
    <t>ПС 35 кВ  "Бурнакская"</t>
  </si>
  <si>
    <t>ПС 35/10 кВ «В. Вершинская»</t>
  </si>
  <si>
    <t>ПС 35/10 кВ «Черняевская»</t>
  </si>
  <si>
    <t>ПС 35/10 кВ «Туголуковская»</t>
  </si>
  <si>
    <t>ПС 35/10 кВ «Каменская»</t>
  </si>
  <si>
    <t>ПС 35/10 кВ «Артемовская»</t>
  </si>
  <si>
    <t>ПС 35/10 кВ «Надежденская»</t>
  </si>
  <si>
    <t>ПС 35/10 кВ «Кулешовская»</t>
  </si>
  <si>
    <t>ПС 110/35/10 кВ «Мордовская»</t>
  </si>
  <si>
    <t xml:space="preserve"> </t>
  </si>
  <si>
    <t>ПС 110/35/10 кВ «М.Горьковская»</t>
  </si>
  <si>
    <t>ПС 110/35/10 кВ «Ржаксинская»</t>
  </si>
  <si>
    <t>ПС 110/35/10 кВ «Токаревская»</t>
  </si>
  <si>
    <t>ПС 110/35/10 кВ «Богдановская»</t>
  </si>
  <si>
    <t>ИП Панкратов Сергей Иванович</t>
  </si>
  <si>
    <t>ПС 110/35/10 кВ "Ржаксинская"</t>
  </si>
  <si>
    <t>Администрация Степановского сельсовета Ржаксинского района Тамбовской области</t>
  </si>
  <si>
    <t>ИП Савинкин Николай Юрьевич</t>
  </si>
  <si>
    <t>ООО «Профиль-Строй»</t>
  </si>
  <si>
    <t>ООО «Суворово»</t>
  </si>
  <si>
    <t>Новиков Александр Николаевич</t>
  </si>
  <si>
    <t>ПС 110/35/10 кВ "Токаревская"</t>
  </si>
  <si>
    <t>Бухарев Валерий Валентинович</t>
  </si>
  <si>
    <t>Ветров Валентин Дмитриевич</t>
  </si>
  <si>
    <t>ПС 110/10 кВ «Богдановская»</t>
  </si>
  <si>
    <t>ОАО « Вымпел-Коммуникации»</t>
  </si>
  <si>
    <t>Бодрова Виктория Алексеевна</t>
  </si>
  <si>
    <t>Марченко Сергей Анатольевич</t>
  </si>
  <si>
    <t>Иноземцев Геннадий Николаевич</t>
  </si>
  <si>
    <t>Хабаров Василий Михайлович</t>
  </si>
  <si>
    <t>ПС 35/10 кВ "Черняевская"</t>
  </si>
  <si>
    <t>Валерий Алексеевич Петрушкин</t>
  </si>
  <si>
    <t>ОАО Токаревский комбинат хлебопродуктов</t>
  </si>
  <si>
    <t>Администрация Преображеновского сельсовета Жердевского района Тамбовской области</t>
  </si>
  <si>
    <t>ИП Дорофеев Геннадий Иванович</t>
  </si>
  <si>
    <t>Кудинов Василий Иванович</t>
  </si>
  <si>
    <t>ИП Климачев Руслан Петрович</t>
  </si>
  <si>
    <t>ПС 35/10 кВ «Бурнакская»</t>
  </si>
  <si>
    <t>ПС 110/35/10 кВ «М. Горьковская»</t>
  </si>
  <si>
    <t>ПС 35/10 "Заречная"</t>
  </si>
  <si>
    <t>ПС 35/10 "Питерская"</t>
  </si>
  <si>
    <t>ПС 35/10 "Дегтянская"</t>
  </si>
  <si>
    <t>ПС 35/10 "Любвинская"</t>
  </si>
  <si>
    <t>ПС 35/10 "Серповская"</t>
  </si>
  <si>
    <t>ПС 35/10 "Бондарская"</t>
  </si>
  <si>
    <t>ПС 35/10 "Агропром"</t>
  </si>
  <si>
    <t>ПС 35/10 "Крюковская"</t>
  </si>
  <si>
    <t>ПС 35/10 "Рыбинская"</t>
  </si>
  <si>
    <t>ПС 35/10 "Гагаринская"</t>
  </si>
  <si>
    <t>ПС 110/35/6 "Камвольная"</t>
  </si>
  <si>
    <t>ПС 110/35/10 "Сосновская"</t>
  </si>
  <si>
    <t>Беляев Сергей Михайлович</t>
  </si>
  <si>
    <t>Борисенко Александр Иванович</t>
  </si>
  <si>
    <t>Чивилёва Юлия Николаевна</t>
  </si>
  <si>
    <t>Тряпичкин Виктор Андреевич</t>
  </si>
  <si>
    <t>Общество с ограниченной ответственностью «АгроСинергия Тамбов»  "Пеньковский" _ новый</t>
  </si>
  <si>
    <t>Общество с ограниченной ответственностью «АгроСинергия Тамбов»  "Давыдовский" _ новый</t>
  </si>
  <si>
    <t>Общество с ограниченной ответственностью «АгроСинергия Тамбов»  Репродуктор "Серповой" _ новый</t>
  </si>
  <si>
    <t>Общество с ограниченной ответственностью «АгроСинергия Тамбов»  "ЦПС" _ новый</t>
  </si>
  <si>
    <t>Общество с ограниченной ответственностью «АгроСинергия Тамбов»  "КПК" _ новый</t>
  </si>
  <si>
    <t>Общество с ограниченной ответственностью «АгроСинергия Тамбов» "Боровской" _ новый</t>
  </si>
  <si>
    <t>Общество с ограниченной ответственностью «АгроСинергия Тамбов»  "Хлыстовский" _ новый</t>
  </si>
  <si>
    <t>Общество с ограниченной ответственностью «АгроСинергия Тамбов»  Репродуктор "Рассвет" _ новый</t>
  </si>
  <si>
    <t>Общество с ограниченной ответственностью «АгроСинергия Тамбов»    "АТП" _ новый</t>
  </si>
  <si>
    <t>Общество с ограниченной ответственностью «АгроСинергия Тамбов»  "Карантин" _ новый</t>
  </si>
  <si>
    <t>Муниципальное бюджетное общеобразовательное учреждение Устьинская средняя образовательная школа</t>
  </si>
  <si>
    <t>Рыжкин Александр Вячеславович</t>
  </si>
  <si>
    <t>Администрация Бондарского сельсовета Бондарского района Тамбовской области</t>
  </si>
  <si>
    <t xml:space="preserve"> 6 месяцев</t>
  </si>
  <si>
    <t>Резник Сергей Иванович</t>
  </si>
  <si>
    <t>Сошников Владимир Юрьевич</t>
  </si>
  <si>
    <t>Пахомцев Виктор Михайлович</t>
  </si>
  <si>
    <t>Пулатов Хамрабек Пулатович</t>
  </si>
  <si>
    <t>Кунина Надежда Петровна</t>
  </si>
  <si>
    <t>Кудинов Владимир Александрович</t>
  </si>
  <si>
    <t>Варданян Завен Гарегинович ИП</t>
  </si>
  <si>
    <t>Детско- юношеский центр МБОУ</t>
  </si>
  <si>
    <t>Дирекция капитального строительства  Тамбовской области казенное предпр иятие</t>
  </si>
  <si>
    <t>Сергей Михайлович Беляев</t>
  </si>
  <si>
    <t>Александр Вячеславович Рыжкин</t>
  </si>
  <si>
    <t>Филиал ОАО «МРСК Центра» - «Тамбовэнерго»</t>
  </si>
  <si>
    <t>ПС 35/10 кВ "Павловская"</t>
  </si>
  <si>
    <t>ПС 35/10 кВ" Уметская"</t>
  </si>
  <si>
    <t>ПС 35/10 кВ "Марьинская"</t>
  </si>
  <si>
    <t>ПС 35/10 кВ "Заводская"</t>
  </si>
  <si>
    <t>ПС 110/35/10 кВ" Инжавинская"</t>
  </si>
  <si>
    <t>ПС 110/35/10 кВ" Уметская"</t>
  </si>
  <si>
    <t>ПС 110/10 кВ" ПТФ"</t>
  </si>
  <si>
    <t>ПС 110/35/10 кВ" Кирсановская"</t>
  </si>
  <si>
    <t>ПС 35/10 "Павловская"</t>
  </si>
  <si>
    <t>Минаева Валентина Николаевна</t>
  </si>
  <si>
    <t>ПС 35/10 "Уметская"</t>
  </si>
  <si>
    <t>Селиванов Юрий Михайлович</t>
  </si>
  <si>
    <t>ПС 110/10 "ПТФ"</t>
  </si>
  <si>
    <t xml:space="preserve"> ЗАО "ВымпелКом"</t>
  </si>
  <si>
    <t>ПС 110/35/10 "Кирсановская"</t>
  </si>
  <si>
    <t>Тверитин Игорь Владимирович</t>
  </si>
  <si>
    <t>ПС 110/35/10 "Инжавинская"</t>
  </si>
  <si>
    <t>Ланских Николай Владимирович</t>
  </si>
  <si>
    <t>ПС  35/10 кВ "Марьинская"</t>
  </si>
  <si>
    <t>Корнеева Зинаида Михайлова</t>
  </si>
  <si>
    <t>Самодурова Светлана Алексеевна</t>
  </si>
  <si>
    <t>40220482</t>
  </si>
  <si>
    <t>ПС110/ 35/10 кВ "Инжавинская", ВЛ-10 кВ  фидер №9, ТП №089(400 кВА), ВЛ-0,4кВ  фидер №2, опора №24</t>
  </si>
  <si>
    <t>ИП Пискунов Сергей Николаевич</t>
  </si>
  <si>
    <t>ПС  35/10 кВ "Марьинская", ВЛ-10 кВ  фидер №1, ТП №К143(63 кВА), ВЛ-0,4кВ  фидер №1, опора №19</t>
  </si>
  <si>
    <t>Корнеева Зинаида Михайловна</t>
  </si>
  <si>
    <t>ПС 35/10 кВ "Заводская", ВЛ-10 кВ  фидер №3,  опора № 149</t>
  </si>
  <si>
    <t xml:space="preserve"> ОАО "Тамбовоблгаз"</t>
  </si>
  <si>
    <t>ПС110/ 35/10 кВ "Уметская", ВЛ-10 кВ  фидер №2, ТП №291(250 кВА), ВЛ-0,4кВ  фидер №1, опора № 2-1</t>
  </si>
  <si>
    <t>Крюков Александр Анатольевич</t>
  </si>
  <si>
    <t>ПС110/ 35/10 кВ "Инжавинская", ВЛ-10 кВ  фидер №9, ТП №084(400 кВА), ВЛ-0,4кВ  фидер №3, опора №5</t>
  </si>
  <si>
    <t>ИП Полубояринов Александр Юрьевич</t>
  </si>
  <si>
    <t>ПС  35/10 кВ "Уметская", ВЛ-10 кВ  фидер №2, ТП №307(160 кВА), ВЛ-0,4кВ  фидер №3, опора №3-6</t>
  </si>
  <si>
    <t>Котышов Алексей Николаевич</t>
  </si>
  <si>
    <t>ПС  35/10 кВ "Павловская"</t>
  </si>
  <si>
    <t>ПС 35/10 кВ "Изосимовская"</t>
  </si>
  <si>
    <t>ПС 35/10 кВ "Петровская"</t>
  </si>
  <si>
    <t>ПС 35/10 кВ "Пригородная"</t>
  </si>
  <si>
    <t xml:space="preserve">ПС 35/10 кВ "Ранинская"  </t>
  </si>
  <si>
    <t>ПС 35/10 кВ "Тарбеевская"</t>
  </si>
  <si>
    <t>ПС 35/10 кВ "Коминтерн"</t>
  </si>
  <si>
    <t>ПС 35/10 кВ "Кочетовская"</t>
  </si>
  <si>
    <t>ПС 35/10 кВ "Б. Дорога"</t>
  </si>
  <si>
    <t xml:space="preserve">ПС 35/10 кВ "Глазковская" </t>
  </si>
  <si>
    <t xml:space="preserve">ПС 35/10 кВ "Устьинская" 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</si>
  <si>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</si>
  <si>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</si>
  <si>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</si>
  <si>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</si>
  <si>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</si>
  <si>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"Волчковская"</t>
  </si>
  <si>
    <t>Гумени Игорь Николаевич</t>
  </si>
  <si>
    <t>Епифанова Светлана Анатольевна</t>
  </si>
  <si>
    <t>Голомако Вера Николаевна</t>
  </si>
  <si>
    <t>Марченко Евгений Анатольевич</t>
  </si>
  <si>
    <t>Исаев Руслан Саядович ИП</t>
  </si>
  <si>
    <t xml:space="preserve">Волков Сергей Александрович </t>
  </si>
  <si>
    <t>Коршунова Вера Алексеевна ИП</t>
  </si>
  <si>
    <t>Кобозев Алексей Викторович</t>
  </si>
  <si>
    <t>Строительное управление N 1 ЗАО</t>
  </si>
  <si>
    <t xml:space="preserve">Комаров Александр Иванович </t>
  </si>
  <si>
    <t>Аромагид ООО</t>
  </si>
  <si>
    <t>Валерия ООО</t>
  </si>
  <si>
    <t>Буцких Антон Александрович</t>
  </si>
  <si>
    <t>ПС 35/10 "Изосимовская"</t>
  </si>
  <si>
    <t>Шишкина Валентина Викторовна</t>
  </si>
  <si>
    <t xml:space="preserve">Борзых Юрий Васильевич </t>
  </si>
  <si>
    <t xml:space="preserve">Маркин Игорь Иванович </t>
  </si>
  <si>
    <t xml:space="preserve">Бурцев Сергей Анатольевич </t>
  </si>
  <si>
    <t xml:space="preserve">Чуйков Иванович  Алексей </t>
  </si>
  <si>
    <t>Карюкина Лариса Николаевна</t>
  </si>
  <si>
    <t>Раев Сергей Юрьевич</t>
  </si>
  <si>
    <t>Луданцев Алексей Иванович</t>
  </si>
  <si>
    <t>Межмуниципальный отдел Министерства  внутренних дел Российской Федераци и Мичуринский</t>
  </si>
  <si>
    <t>ПС 35/10 кВ "Ранинская"</t>
  </si>
  <si>
    <t xml:space="preserve">Чертовикова Ольга Николаевна </t>
  </si>
  <si>
    <t>Пичугина Лидия Сергеевна</t>
  </si>
  <si>
    <t>Пичугин Константин Аркадьевич</t>
  </si>
  <si>
    <t>Буякевич Ольга Викторовна</t>
  </si>
  <si>
    <t>ПС 35/10 кВ "Устьинская"</t>
  </si>
  <si>
    <t>Попов Роман Сергеевич</t>
  </si>
  <si>
    <t>Акимова Валентина Сергеевна</t>
  </si>
  <si>
    <t>Толмачев Алексей Николаевич</t>
  </si>
  <si>
    <t xml:space="preserve">Спицына Екатерина Николаевна </t>
  </si>
  <si>
    <t>Тамбовский филиал ОАО Вымпел  коммуникации с. Волчки</t>
  </si>
  <si>
    <t>Комплексный центр социального обслу живания населения ТОГУ</t>
  </si>
  <si>
    <t xml:space="preserve">Лобанов Геннадий Петрович </t>
  </si>
  <si>
    <t xml:space="preserve">Николаенко Раиса Григорьевна </t>
  </si>
  <si>
    <t>Шмаков Николай Федорович</t>
  </si>
  <si>
    <t>ПС 220/110/35/6 кВ "Мичуринская"</t>
  </si>
  <si>
    <t>ПС 35/10 кВ "Глазковская"</t>
  </si>
  <si>
    <t>Зайцев Иван Александрович</t>
  </si>
  <si>
    <t>Стрыгин Юрий Дмитриевич ИП</t>
  </si>
  <si>
    <t>Кирьянов Сергей Владимирович ИП</t>
  </si>
  <si>
    <t xml:space="preserve">Масьян Надежда Александровна </t>
  </si>
  <si>
    <t xml:space="preserve">Копылов Александр Геннадьевич </t>
  </si>
  <si>
    <t xml:space="preserve">Попов Сергей Анатольевич </t>
  </si>
  <si>
    <t xml:space="preserve"> Спицын Дмитрий Викторович</t>
  </si>
  <si>
    <t>Манаенкова Татьяна Ивановна</t>
  </si>
  <si>
    <t>Филиал ОАО «МРСК Центра»   «Тамбовэнерго»</t>
  </si>
  <si>
    <t>Тандер ЗАО</t>
  </si>
  <si>
    <t>Приход Покровской церкви</t>
  </si>
  <si>
    <t>УС-2 Интердорстрой ООО</t>
  </si>
  <si>
    <t>Кулаков Юрий Николаевич</t>
  </si>
  <si>
    <t xml:space="preserve">Брыксин Сергей Викторович </t>
  </si>
  <si>
    <t xml:space="preserve"> Алиханова Халисат Абдулрахмановна </t>
  </si>
  <si>
    <t>Каширин А.В. ИП</t>
  </si>
  <si>
    <t>Ирина Владимировна Попова</t>
  </si>
  <si>
    <t>Белоусова Надежда Никитовна</t>
  </si>
  <si>
    <t>Строительно-монтажный поезд N534 ЗА О</t>
  </si>
  <si>
    <t>Севидов Алексей Владимирович ИП</t>
  </si>
  <si>
    <t>МУП Теплосервис</t>
  </si>
  <si>
    <t>Избердеевская СОШ МОУ</t>
  </si>
  <si>
    <t>Общество с ограниченной ответственностью "ИНЖДОРСТРОЙ"</t>
  </si>
  <si>
    <t>ПС 35/10 кВ «Моздокская»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</si>
</sst>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sz val="14"/>
      <name val="Calibri"/>
      <family val="2"/>
    </font>
    <font>
      <u val="single"/>
      <sz val="7"/>
      <color indexed="12"/>
      <name val="Arial Cyr"/>
      <family val="0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Arial Cyr"/>
      <family val="0"/>
    </font>
    <font>
      <sz val="12"/>
      <color theme="1"/>
      <name val="Calibri"/>
      <family val="2"/>
    </font>
    <font>
      <sz val="10"/>
      <color theme="1"/>
      <name val="Arial Cyr"/>
      <family val="0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Arial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10" xfId="20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2" fillId="0" borderId="10" xfId="0" applyFont="1" applyFill="1" applyBorder="1" applyAlignment="1">
      <alignment horizontal="center" vertical="center"/>
    </xf>
    <xf numFmtId="2" fontId="9" fillId="0" borderId="10" xfId="207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72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2" fontId="69" fillId="0" borderId="10" xfId="0" applyNumberFormat="1" applyFont="1" applyFill="1" applyBorder="1" applyAlignment="1">
      <alignment vertical="center"/>
    </xf>
    <xf numFmtId="2" fontId="6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74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6" xfId="207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7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6" xfId="20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207" applyFont="1" applyFill="1" applyBorder="1" applyAlignment="1">
      <alignment horizontal="center" vertical="center" wrapText="1"/>
      <protection/>
    </xf>
    <xf numFmtId="14" fontId="9" fillId="0" borderId="10" xfId="207" applyNumberFormat="1" applyFont="1" applyFill="1" applyBorder="1" applyAlignment="1">
      <alignment horizontal="center" vertical="center" wrapText="1"/>
      <protection/>
    </xf>
    <xf numFmtId="0" fontId="69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4" fontId="8" fillId="0" borderId="16" xfId="207" applyNumberFormat="1" applyFont="1" applyFill="1" applyBorder="1" applyAlignment="1">
      <alignment horizontal="center" vertical="center" wrapText="1"/>
      <protection/>
    </xf>
    <xf numFmtId="14" fontId="69" fillId="0" borderId="16" xfId="207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207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8" fillId="0" borderId="10" xfId="207" applyFont="1" applyFill="1" applyBorder="1" applyAlignment="1">
      <alignment horizontal="center" vertical="center" wrapText="1"/>
      <protection/>
    </xf>
    <xf numFmtId="14" fontId="8" fillId="0" borderId="10" xfId="207" applyNumberFormat="1" applyFont="1" applyFill="1" applyBorder="1" applyAlignment="1">
      <alignment horizontal="center" vertical="center" wrapText="1"/>
      <protection/>
    </xf>
    <xf numFmtId="164" fontId="76" fillId="35" borderId="0" xfId="0" applyNumberFormat="1" applyFont="1" applyFill="1" applyAlignment="1">
      <alignment/>
    </xf>
    <xf numFmtId="0" fontId="76" fillId="35" borderId="0" xfId="0" applyFont="1" applyFill="1" applyAlignment="1">
      <alignment/>
    </xf>
    <xf numFmtId="0" fontId="77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Alignment="1">
      <alignment vertical="center"/>
    </xf>
    <xf numFmtId="0" fontId="77" fillId="35" borderId="0" xfId="0" applyFont="1" applyFill="1" applyAlignment="1">
      <alignment vertical="center"/>
    </xf>
    <xf numFmtId="0" fontId="76" fillId="35" borderId="0" xfId="0" applyFont="1" applyFill="1" applyAlignment="1">
      <alignment vertical="center"/>
    </xf>
    <xf numFmtId="0" fontId="77" fillId="0" borderId="20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2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97" applyFont="1" applyFill="1" applyBorder="1" applyAlignment="1" applyProtection="1">
      <alignment horizontal="center" vertical="center" wrapText="1"/>
      <protection locked="0"/>
    </xf>
    <xf numFmtId="0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9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Alignment="1">
      <alignment/>
    </xf>
    <xf numFmtId="0" fontId="77" fillId="35" borderId="0" xfId="0" applyFont="1" applyFill="1" applyAlignment="1">
      <alignment/>
    </xf>
    <xf numFmtId="0" fontId="79" fillId="35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 applyProtection="1">
      <alignment horizontal="left" vertical="center" wrapText="1"/>
      <protection locked="0"/>
    </xf>
    <xf numFmtId="0" fontId="79" fillId="0" borderId="10" xfId="63" applyFont="1" applyFill="1" applyBorder="1" applyAlignment="1">
      <alignment horizontal="center"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80" fillId="0" borderId="2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81" fillId="35" borderId="0" xfId="0" applyFont="1" applyFill="1" applyAlignment="1">
      <alignment/>
    </xf>
    <xf numFmtId="0" fontId="82" fillId="0" borderId="20" xfId="0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84" fillId="35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4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center" vertical="center" wrapText="1"/>
    </xf>
    <xf numFmtId="2" fontId="72" fillId="35" borderId="10" xfId="0" applyNumberFormat="1" applyFont="1" applyFill="1" applyBorder="1" applyAlignment="1">
      <alignment horizontal="center" vertical="center" wrapText="1"/>
    </xf>
    <xf numFmtId="0" fontId="11" fillId="35" borderId="10" xfId="97" applyFont="1" applyFill="1" applyBorder="1" applyAlignment="1" applyProtection="1">
      <alignment horizontal="center" vertical="center" wrapText="1"/>
      <protection locked="0"/>
    </xf>
    <xf numFmtId="0" fontId="72" fillId="35" borderId="0" xfId="0" applyFont="1" applyFill="1" applyAlignment="1">
      <alignment/>
    </xf>
    <xf numFmtId="2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71" fillId="35" borderId="0" xfId="0" applyFont="1" applyFill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12" fillId="0" borderId="10" xfId="207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12" fillId="0" borderId="10" xfId="207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14" fillId="0" borderId="10" xfId="206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14" fontId="77" fillId="0" borderId="10" xfId="0" applyNumberFormat="1" applyFont="1" applyFill="1" applyBorder="1" applyAlignment="1">
      <alignment horizontal="center" vertical="center"/>
    </xf>
    <xf numFmtId="0" fontId="15" fillId="0" borderId="10" xfId="10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0" xfId="10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14" fillId="0" borderId="10" xfId="103" applyNumberFormat="1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03" applyFont="1" applyFill="1" applyBorder="1" applyAlignment="1">
      <alignment horizontal="center" vertical="center" wrapText="1"/>
      <protection/>
    </xf>
    <xf numFmtId="0" fontId="14" fillId="0" borderId="10" xfId="206" applyNumberFormat="1" applyFont="1" applyFill="1" applyBorder="1" applyAlignment="1">
      <alignment horizontal="center" vertical="center" wrapText="1"/>
      <protection/>
    </xf>
    <xf numFmtId="0" fontId="15" fillId="0" borderId="21" xfId="103" applyFont="1" applyFill="1" applyBorder="1" applyAlignment="1">
      <alignment horizontal="center" vertical="center" wrapText="1"/>
      <protection/>
    </xf>
    <xf numFmtId="0" fontId="15" fillId="0" borderId="22" xfId="10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5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7" fillId="0" borderId="15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81" fillId="0" borderId="10" xfId="153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81" fillId="0" borderId="10" xfId="152" applyFont="1" applyFill="1" applyBorder="1" applyAlignment="1">
      <alignment horizontal="center" vertical="center" wrapText="1"/>
      <protection/>
    </xf>
    <xf numFmtId="14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1" fillId="0" borderId="10" xfId="113" applyFont="1" applyFill="1" applyBorder="1" applyAlignment="1">
      <alignment horizontal="center" vertical="center" wrapText="1"/>
      <protection/>
    </xf>
    <xf numFmtId="0" fontId="81" fillId="0" borderId="10" xfId="111" applyFont="1" applyFill="1" applyBorder="1" applyAlignment="1">
      <alignment horizontal="center" vertical="center" wrapText="1"/>
      <protection/>
    </xf>
    <xf numFmtId="0" fontId="81" fillId="0" borderId="10" xfId="11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1" fillId="0" borderId="10" xfId="149" applyFont="1" applyFill="1" applyBorder="1" applyAlignment="1">
      <alignment horizontal="center" vertical="center" wrapText="1"/>
      <protection/>
    </xf>
    <xf numFmtId="0" fontId="81" fillId="0" borderId="10" xfId="147" applyFont="1" applyFill="1" applyBorder="1" applyAlignment="1">
      <alignment horizontal="center" vertical="center" wrapText="1"/>
      <protection/>
    </xf>
    <xf numFmtId="0" fontId="81" fillId="37" borderId="10" xfId="0" applyFont="1" applyFill="1" applyBorder="1" applyAlignment="1">
      <alignment horizontal="center" vertical="center" wrapText="1"/>
    </xf>
    <xf numFmtId="17" fontId="81" fillId="0" borderId="10" xfId="0" applyNumberFormat="1" applyFont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/>
    </xf>
    <xf numFmtId="0" fontId="15" fillId="37" borderId="15" xfId="0" applyFont="1" applyFill="1" applyBorder="1" applyAlignment="1">
      <alignment horizontal="left" vertical="center"/>
    </xf>
    <xf numFmtId="0" fontId="15" fillId="37" borderId="0" xfId="0" applyFont="1" applyFill="1" applyAlignment="1">
      <alignment horizontal="left" vertical="center"/>
    </xf>
    <xf numFmtId="17" fontId="81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/>
    </xf>
    <xf numFmtId="0" fontId="81" fillId="37" borderId="10" xfId="160" applyFont="1" applyFill="1" applyBorder="1" applyAlignment="1">
      <alignment horizontal="center" vertical="center" wrapText="1"/>
      <protection/>
    </xf>
    <xf numFmtId="0" fontId="81" fillId="0" borderId="10" xfId="161" applyFont="1" applyFill="1" applyBorder="1" applyAlignment="1">
      <alignment horizontal="center" vertical="center" wrapText="1"/>
      <protection/>
    </xf>
    <xf numFmtId="0" fontId="81" fillId="0" borderId="10" xfId="159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17" fillId="0" borderId="10" xfId="206" applyFont="1" applyFill="1" applyBorder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0" xfId="128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81" fillId="0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81" fillId="12" borderId="10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3" fillId="35" borderId="10" xfId="6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81" fillId="12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20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 wrapText="1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 applyProtection="1">
      <alignment horizontal="left" vertical="center" wrapText="1"/>
      <protection locked="0"/>
    </xf>
    <xf numFmtId="0" fontId="86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18" fillId="0" borderId="15" xfId="103" applyFont="1" applyFill="1" applyBorder="1" applyAlignment="1">
      <alignment horizontal="center" vertical="center" wrapText="1"/>
      <protection/>
    </xf>
    <xf numFmtId="0" fontId="86" fillId="38" borderId="15" xfId="0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center" vertical="center" wrapText="1"/>
    </xf>
    <xf numFmtId="0" fontId="18" fillId="0" borderId="10" xfId="207" applyFont="1" applyFill="1" applyBorder="1" applyAlignment="1">
      <alignment horizontal="center" vertical="center" wrapText="1"/>
      <protection/>
    </xf>
    <xf numFmtId="14" fontId="18" fillId="0" borderId="10" xfId="207" applyNumberFormat="1" applyFont="1" applyFill="1" applyBorder="1" applyAlignment="1">
      <alignment horizontal="center" vertical="center" wrapText="1"/>
      <protection/>
    </xf>
    <xf numFmtId="2" fontId="18" fillId="0" borderId="10" xfId="207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103" applyNumberFormat="1" applyFont="1" applyFill="1" applyBorder="1" applyAlignment="1">
      <alignment horizontal="center" vertical="center" wrapText="1"/>
      <protection/>
    </xf>
    <xf numFmtId="2" fontId="86" fillId="0" borderId="0" xfId="0" applyNumberFormat="1" applyFont="1" applyFill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horizontal="center" vertical="center" wrapText="1"/>
    </xf>
  </cellXfs>
  <cellStyles count="2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50" xfId="110"/>
    <cellStyle name="Обычный 256" xfId="111"/>
    <cellStyle name="Обычный 26" xfId="112"/>
    <cellStyle name="Обычный 260" xfId="113"/>
    <cellStyle name="Обычный 27" xfId="114"/>
    <cellStyle name="Обычный 28" xfId="115"/>
    <cellStyle name="Обычный 29" xfId="116"/>
    <cellStyle name="Обычный 3" xfId="117"/>
    <cellStyle name="Обычный 30" xfId="118"/>
    <cellStyle name="Обычный 31" xfId="119"/>
    <cellStyle name="Обычный 32" xfId="120"/>
    <cellStyle name="Обычный 33" xfId="121"/>
    <cellStyle name="Обычный 34" xfId="122"/>
    <cellStyle name="Обычный 35" xfId="123"/>
    <cellStyle name="Обычный 350" xfId="124"/>
    <cellStyle name="Обычный 36" xfId="125"/>
    <cellStyle name="Обычный 37" xfId="126"/>
    <cellStyle name="Обычный 38" xfId="127"/>
    <cellStyle name="Обычный 385" xfId="128"/>
    <cellStyle name="Обычный 39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47" xfId="137"/>
    <cellStyle name="Обычный 48" xfId="138"/>
    <cellStyle name="Обычный 49" xfId="139"/>
    <cellStyle name="Обычный 5" xfId="140"/>
    <cellStyle name="Обычный 5 2" xfId="141"/>
    <cellStyle name="Обычный 50" xfId="142"/>
    <cellStyle name="Обычный 51" xfId="143"/>
    <cellStyle name="Обычный 52" xfId="144"/>
    <cellStyle name="Обычный 53" xfId="145"/>
    <cellStyle name="Обычный 54" xfId="146"/>
    <cellStyle name="Обычный 549" xfId="147"/>
    <cellStyle name="Обычный 55" xfId="148"/>
    <cellStyle name="Обычный 555" xfId="149"/>
    <cellStyle name="Обычный 56" xfId="150"/>
    <cellStyle name="Обычный 57" xfId="151"/>
    <cellStyle name="Обычный 572" xfId="152"/>
    <cellStyle name="Обычный 577" xfId="153"/>
    <cellStyle name="Обычный 58" xfId="154"/>
    <cellStyle name="Обычный 59" xfId="155"/>
    <cellStyle name="Обычный 6" xfId="156"/>
    <cellStyle name="Обычный 6 2" xfId="157"/>
    <cellStyle name="Обычный 60" xfId="158"/>
    <cellStyle name="Обычный 600" xfId="159"/>
    <cellStyle name="Обычный 601" xfId="160"/>
    <cellStyle name="Обычный 605" xfId="161"/>
    <cellStyle name="Обычный 61" xfId="162"/>
    <cellStyle name="Обычный 62" xfId="163"/>
    <cellStyle name="Обычный 63" xfId="164"/>
    <cellStyle name="Обычный 64" xfId="165"/>
    <cellStyle name="Обычный 65" xfId="166"/>
    <cellStyle name="Обычный 66" xfId="167"/>
    <cellStyle name="Обычный 67" xfId="168"/>
    <cellStyle name="Обычный 68" xfId="169"/>
    <cellStyle name="Обычный 69" xfId="170"/>
    <cellStyle name="Обычный 7" xfId="171"/>
    <cellStyle name="Обычный 7 2" xfId="172"/>
    <cellStyle name="Обычный 70" xfId="173"/>
    <cellStyle name="Обычный 71" xfId="174"/>
    <cellStyle name="Обычный 72" xfId="175"/>
    <cellStyle name="Обычный 73" xfId="176"/>
    <cellStyle name="Обычный 74" xfId="177"/>
    <cellStyle name="Обычный 75" xfId="178"/>
    <cellStyle name="Обычный 76" xfId="179"/>
    <cellStyle name="Обычный 77" xfId="180"/>
    <cellStyle name="Обычный 78" xfId="181"/>
    <cellStyle name="Обычный 79" xfId="182"/>
    <cellStyle name="Обычный 8" xfId="183"/>
    <cellStyle name="Обычный 80" xfId="184"/>
    <cellStyle name="Обычный 81" xfId="185"/>
    <cellStyle name="Обычный 82" xfId="186"/>
    <cellStyle name="Обычный 83" xfId="187"/>
    <cellStyle name="Обычный 84" xfId="188"/>
    <cellStyle name="Обычный 85" xfId="189"/>
    <cellStyle name="Обычный 86" xfId="190"/>
    <cellStyle name="Обычный 87" xfId="191"/>
    <cellStyle name="Обычный 88" xfId="192"/>
    <cellStyle name="Обычный 89" xfId="193"/>
    <cellStyle name="Обычный 9" xfId="194"/>
    <cellStyle name="Обычный 9 2" xfId="195"/>
    <cellStyle name="Обычный 90" xfId="196"/>
    <cellStyle name="Обычный 91" xfId="197"/>
    <cellStyle name="Обычный 92" xfId="198"/>
    <cellStyle name="Обычный 93" xfId="199"/>
    <cellStyle name="Обычный 94" xfId="200"/>
    <cellStyle name="Обычный 95" xfId="201"/>
    <cellStyle name="Обычный 96" xfId="202"/>
    <cellStyle name="Обычный 97" xfId="203"/>
    <cellStyle name="Обычный 98" xfId="204"/>
    <cellStyle name="Обычный 99" xfId="205"/>
    <cellStyle name="Обычный_Реестр 1 КЭС" xfId="206"/>
    <cellStyle name="Обычный_Реестр 1 МЭС" xfId="207"/>
    <cellStyle name="Плохой" xfId="208"/>
    <cellStyle name="Пояснение" xfId="209"/>
    <cellStyle name="Примечание" xfId="210"/>
    <cellStyle name="Percent" xfId="211"/>
    <cellStyle name="Связанная ячейка" xfId="212"/>
    <cellStyle name="Текст предупреждения" xfId="213"/>
    <cellStyle name="Comma" xfId="214"/>
    <cellStyle name="Comma [0]" xfId="215"/>
    <cellStyle name="Финансовый 2" xfId="216"/>
    <cellStyle name="Финансовый 2 2" xfId="217"/>
    <cellStyle name="Хороший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90" zoomScaleNormal="90" zoomScalePageLayoutView="0" workbookViewId="0" topLeftCell="B1">
      <pane ySplit="6" topLeftCell="A82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36.28125" style="0" customWidth="1"/>
    <col min="2" max="2" width="6.57421875" style="0" customWidth="1"/>
    <col min="3" max="3" width="35.28125" style="0" customWidth="1"/>
    <col min="4" max="11" width="13.8515625" style="0" customWidth="1"/>
  </cols>
  <sheetData>
    <row r="1" spans="8:11" ht="15">
      <c r="H1" s="282" t="s">
        <v>16</v>
      </c>
      <c r="I1" s="282"/>
      <c r="J1" s="282"/>
      <c r="K1" s="282"/>
    </row>
    <row r="2" spans="1:11" ht="15">
      <c r="A2" s="1" t="s">
        <v>195</v>
      </c>
      <c r="B2" s="1"/>
      <c r="D2" s="1"/>
      <c r="E2" s="2"/>
      <c r="F2" s="1"/>
      <c r="G2" s="1"/>
      <c r="H2" s="1"/>
      <c r="I2" s="6"/>
      <c r="J2" s="1"/>
      <c r="K2" s="1"/>
    </row>
    <row r="3" spans="3:11" ht="15.75" thickBot="1">
      <c r="C3" s="1"/>
      <c r="D3" s="1"/>
      <c r="E3" s="2"/>
      <c r="F3" s="1"/>
      <c r="G3" s="1"/>
      <c r="H3" s="1"/>
      <c r="I3" s="6"/>
      <c r="J3" s="1"/>
      <c r="K3" s="1"/>
    </row>
    <row r="4" spans="1:11" ht="15.75" customHeight="1" thickBot="1">
      <c r="A4" s="283" t="s">
        <v>2</v>
      </c>
      <c r="B4" s="8"/>
      <c r="C4" s="283" t="s">
        <v>15</v>
      </c>
      <c r="D4" s="281" t="s">
        <v>3</v>
      </c>
      <c r="E4" s="281"/>
      <c r="F4" s="281" t="s">
        <v>4</v>
      </c>
      <c r="G4" s="281"/>
      <c r="H4" s="281" t="s">
        <v>5</v>
      </c>
      <c r="I4" s="285"/>
      <c r="J4" s="281" t="s">
        <v>6</v>
      </c>
      <c r="K4" s="281"/>
    </row>
    <row r="5" spans="1:11" ht="46.5" customHeight="1" thickBot="1">
      <c r="A5" s="284"/>
      <c r="B5" s="9" t="s">
        <v>19</v>
      </c>
      <c r="C5" s="284"/>
      <c r="D5" s="281"/>
      <c r="E5" s="281"/>
      <c r="F5" s="281"/>
      <c r="G5" s="281"/>
      <c r="H5" s="281"/>
      <c r="I5" s="285"/>
      <c r="J5" s="281"/>
      <c r="K5" s="281"/>
    </row>
    <row r="6" spans="1:11" ht="15">
      <c r="A6" s="284"/>
      <c r="B6" s="9"/>
      <c r="C6" s="284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1" t="s">
        <v>8</v>
      </c>
      <c r="J6" s="10" t="s">
        <v>7</v>
      </c>
      <c r="K6" s="10" t="s">
        <v>8</v>
      </c>
    </row>
    <row r="7" spans="1:11" ht="15">
      <c r="A7" s="12"/>
      <c r="B7" s="12"/>
      <c r="C7" s="12" t="s">
        <v>17</v>
      </c>
      <c r="D7" s="13">
        <f>SUM(D8:D56)</f>
        <v>54</v>
      </c>
      <c r="E7" s="13">
        <f aca="true" t="shared" si="0" ref="E7:K7">SUM(E8:E56)</f>
        <v>7.025899999999998</v>
      </c>
      <c r="F7" s="13">
        <f t="shared" si="0"/>
        <v>26</v>
      </c>
      <c r="G7" s="13">
        <f t="shared" si="0"/>
        <v>0.8033000000000001</v>
      </c>
      <c r="H7" s="13">
        <f t="shared" si="0"/>
        <v>27</v>
      </c>
      <c r="I7" s="13">
        <f t="shared" si="0"/>
        <v>0.3181250000000001</v>
      </c>
      <c r="J7" s="13">
        <f t="shared" si="0"/>
        <v>19</v>
      </c>
      <c r="K7" s="13">
        <f t="shared" si="0"/>
        <v>21.297000000000004</v>
      </c>
    </row>
    <row r="8" spans="1:11" s="78" customFormat="1" ht="31.5">
      <c r="A8" s="165" t="s">
        <v>278</v>
      </c>
      <c r="B8" s="237">
        <v>1</v>
      </c>
      <c r="C8" s="188" t="s">
        <v>61</v>
      </c>
      <c r="D8" s="165">
        <v>0</v>
      </c>
      <c r="E8" s="165">
        <v>0</v>
      </c>
      <c r="F8" s="165">
        <v>0</v>
      </c>
      <c r="G8" s="165">
        <v>0</v>
      </c>
      <c r="H8" s="165">
        <v>1</v>
      </c>
      <c r="I8" s="165">
        <v>0.015</v>
      </c>
      <c r="J8" s="165">
        <v>0</v>
      </c>
      <c r="K8" s="165">
        <v>0</v>
      </c>
    </row>
    <row r="9" spans="1:11" s="78" customFormat="1" ht="31.5">
      <c r="A9" s="165" t="s">
        <v>278</v>
      </c>
      <c r="B9" s="237">
        <v>2</v>
      </c>
      <c r="C9" s="188" t="s">
        <v>193</v>
      </c>
      <c r="D9" s="165">
        <v>1</v>
      </c>
      <c r="E9" s="165">
        <v>0.01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</row>
    <row r="10" spans="1:11" s="78" customFormat="1" ht="31.5">
      <c r="A10" s="165" t="s">
        <v>278</v>
      </c>
      <c r="B10" s="237">
        <v>3</v>
      </c>
      <c r="C10" s="188" t="s">
        <v>60</v>
      </c>
      <c r="D10" s="165">
        <v>0</v>
      </c>
      <c r="E10" s="165">
        <v>0</v>
      </c>
      <c r="F10" s="165">
        <v>2</v>
      </c>
      <c r="G10" s="165">
        <v>0.095</v>
      </c>
      <c r="H10" s="165">
        <v>0</v>
      </c>
      <c r="I10" s="165">
        <v>0</v>
      </c>
      <c r="J10" s="165">
        <v>4</v>
      </c>
      <c r="K10" s="165">
        <v>11.185</v>
      </c>
    </row>
    <row r="11" spans="1:11" s="78" customFormat="1" ht="31.5">
      <c r="A11" s="165" t="s">
        <v>278</v>
      </c>
      <c r="B11" s="237">
        <v>4</v>
      </c>
      <c r="C11" s="188" t="s">
        <v>77</v>
      </c>
      <c r="D11" s="165">
        <v>0</v>
      </c>
      <c r="E11" s="165">
        <v>0</v>
      </c>
      <c r="F11" s="165">
        <v>1</v>
      </c>
      <c r="G11" s="165">
        <v>0.005</v>
      </c>
      <c r="H11" s="165">
        <v>0</v>
      </c>
      <c r="I11" s="165">
        <v>0</v>
      </c>
      <c r="J11" s="165">
        <v>0</v>
      </c>
      <c r="K11" s="165">
        <v>0</v>
      </c>
    </row>
    <row r="12" spans="1:11" s="15" customFormat="1" ht="31.5">
      <c r="A12" s="165" t="s">
        <v>278</v>
      </c>
      <c r="B12" s="237">
        <v>5</v>
      </c>
      <c r="C12" s="165" t="s">
        <v>33</v>
      </c>
      <c r="D12" s="166">
        <v>3</v>
      </c>
      <c r="E12" s="238">
        <v>0.0226</v>
      </c>
      <c r="F12" s="166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</row>
    <row r="13" spans="1:11" s="15" customFormat="1" ht="31.5">
      <c r="A13" s="165" t="s">
        <v>278</v>
      </c>
      <c r="B13" s="237">
        <v>6</v>
      </c>
      <c r="C13" s="165" t="s">
        <v>82</v>
      </c>
      <c r="D13" s="166">
        <v>0</v>
      </c>
      <c r="E13" s="238">
        <v>0</v>
      </c>
      <c r="F13" s="166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</row>
    <row r="14" spans="1:11" s="15" customFormat="1" ht="31.5">
      <c r="A14" s="165" t="s">
        <v>278</v>
      </c>
      <c r="B14" s="237">
        <v>7</v>
      </c>
      <c r="C14" s="165" t="s">
        <v>56</v>
      </c>
      <c r="D14" s="166">
        <v>0</v>
      </c>
      <c r="E14" s="238">
        <v>0</v>
      </c>
      <c r="F14" s="166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</row>
    <row r="15" spans="1:11" s="15" customFormat="1" ht="31.5">
      <c r="A15" s="165" t="s">
        <v>278</v>
      </c>
      <c r="B15" s="237">
        <v>8</v>
      </c>
      <c r="C15" s="165" t="s">
        <v>192</v>
      </c>
      <c r="D15" s="166">
        <v>2</v>
      </c>
      <c r="E15" s="238">
        <v>0.03</v>
      </c>
      <c r="F15" s="166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</row>
    <row r="16" spans="1:11" s="15" customFormat="1" ht="31.5">
      <c r="A16" s="165" t="s">
        <v>278</v>
      </c>
      <c r="B16" s="237">
        <v>9</v>
      </c>
      <c r="C16" s="165" t="s">
        <v>130</v>
      </c>
      <c r="D16" s="166">
        <v>0</v>
      </c>
      <c r="E16" s="238">
        <v>0</v>
      </c>
      <c r="F16" s="166">
        <v>0</v>
      </c>
      <c r="G16" s="165">
        <v>0</v>
      </c>
      <c r="H16" s="165">
        <v>1</v>
      </c>
      <c r="I16" s="165">
        <v>0.01</v>
      </c>
      <c r="J16" s="165">
        <v>0</v>
      </c>
      <c r="K16" s="165">
        <v>0</v>
      </c>
    </row>
    <row r="17" spans="1:11" s="15" customFormat="1" ht="31.5">
      <c r="A17" s="165" t="s">
        <v>278</v>
      </c>
      <c r="B17" s="237">
        <v>10</v>
      </c>
      <c r="C17" s="165" t="s">
        <v>51</v>
      </c>
      <c r="D17" s="166">
        <v>3</v>
      </c>
      <c r="E17" s="238">
        <v>0.021</v>
      </c>
      <c r="F17" s="166">
        <v>0</v>
      </c>
      <c r="G17" s="165">
        <v>0</v>
      </c>
      <c r="H17" s="165">
        <v>2</v>
      </c>
      <c r="I17" s="165">
        <v>0.015</v>
      </c>
      <c r="J17" s="165">
        <v>0</v>
      </c>
      <c r="K17" s="165">
        <v>0</v>
      </c>
    </row>
    <row r="18" spans="1:11" s="15" customFormat="1" ht="31.5">
      <c r="A18" s="165" t="s">
        <v>278</v>
      </c>
      <c r="B18" s="237">
        <v>11</v>
      </c>
      <c r="C18" s="165" t="s">
        <v>144</v>
      </c>
      <c r="D18" s="166">
        <v>1</v>
      </c>
      <c r="E18" s="238">
        <v>0.015</v>
      </c>
      <c r="F18" s="166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</row>
    <row r="19" spans="1:11" s="15" customFormat="1" ht="31.5">
      <c r="A19" s="165" t="s">
        <v>278</v>
      </c>
      <c r="B19" s="237">
        <v>12</v>
      </c>
      <c r="C19" s="165" t="s">
        <v>34</v>
      </c>
      <c r="D19" s="166">
        <v>0</v>
      </c>
      <c r="E19" s="238">
        <v>0</v>
      </c>
      <c r="F19" s="166">
        <v>1</v>
      </c>
      <c r="G19" s="165">
        <v>0.005</v>
      </c>
      <c r="H19" s="165">
        <v>2</v>
      </c>
      <c r="I19" s="165">
        <v>0.01</v>
      </c>
      <c r="J19" s="165">
        <v>0</v>
      </c>
      <c r="K19" s="165">
        <v>0</v>
      </c>
    </row>
    <row r="20" spans="1:11" s="15" customFormat="1" ht="31.5">
      <c r="A20" s="165" t="s">
        <v>278</v>
      </c>
      <c r="B20" s="237">
        <v>13</v>
      </c>
      <c r="C20" s="166" t="s">
        <v>39</v>
      </c>
      <c r="D20" s="166">
        <v>4</v>
      </c>
      <c r="E20" s="238">
        <v>0.0418</v>
      </c>
      <c r="F20" s="166">
        <v>2</v>
      </c>
      <c r="G20" s="165">
        <v>0.021</v>
      </c>
      <c r="H20" s="165">
        <v>2</v>
      </c>
      <c r="I20" s="165">
        <v>0.018</v>
      </c>
      <c r="J20" s="165">
        <v>0</v>
      </c>
      <c r="K20" s="165">
        <v>0</v>
      </c>
    </row>
    <row r="21" spans="1:11" s="15" customFormat="1" ht="31.5">
      <c r="A21" s="165" t="s">
        <v>278</v>
      </c>
      <c r="B21" s="237">
        <v>14</v>
      </c>
      <c r="C21" s="166" t="s">
        <v>52</v>
      </c>
      <c r="D21" s="166">
        <v>1</v>
      </c>
      <c r="E21" s="238">
        <v>0.011</v>
      </c>
      <c r="F21" s="166">
        <v>1</v>
      </c>
      <c r="G21" s="165">
        <v>0.1207</v>
      </c>
      <c r="H21" s="165">
        <v>1</v>
      </c>
      <c r="I21" s="165">
        <v>0.012</v>
      </c>
      <c r="J21" s="165">
        <v>0</v>
      </c>
      <c r="K21" s="165">
        <v>0</v>
      </c>
    </row>
    <row r="22" spans="1:11" s="15" customFormat="1" ht="31.5">
      <c r="A22" s="165" t="s">
        <v>278</v>
      </c>
      <c r="B22" s="237">
        <v>15</v>
      </c>
      <c r="C22" s="166" t="s">
        <v>45</v>
      </c>
      <c r="D22" s="166">
        <v>2</v>
      </c>
      <c r="E22" s="238">
        <v>0.0245</v>
      </c>
      <c r="F22" s="166">
        <v>0</v>
      </c>
      <c r="G22" s="165">
        <v>0</v>
      </c>
      <c r="H22" s="165">
        <v>1</v>
      </c>
      <c r="I22" s="165">
        <v>0.015</v>
      </c>
      <c r="J22" s="165">
        <v>0</v>
      </c>
      <c r="K22" s="165">
        <v>0</v>
      </c>
    </row>
    <row r="23" spans="1:12" s="104" customFormat="1" ht="31.5">
      <c r="A23" s="165" t="s">
        <v>278</v>
      </c>
      <c r="B23" s="237">
        <v>16</v>
      </c>
      <c r="C23" s="248" t="s">
        <v>205</v>
      </c>
      <c r="D23" s="196">
        <v>0</v>
      </c>
      <c r="E23" s="196">
        <v>0</v>
      </c>
      <c r="F23" s="196">
        <v>0</v>
      </c>
      <c r="G23" s="196">
        <v>0</v>
      </c>
      <c r="H23" s="196">
        <v>1</v>
      </c>
      <c r="I23" s="196">
        <v>0.015</v>
      </c>
      <c r="J23" s="196">
        <v>1</v>
      </c>
      <c r="K23" s="196">
        <v>0.005</v>
      </c>
      <c r="L23" s="103"/>
    </row>
    <row r="24" spans="1:12" s="104" customFormat="1" ht="31.5">
      <c r="A24" s="165" t="s">
        <v>278</v>
      </c>
      <c r="B24" s="237">
        <v>17</v>
      </c>
      <c r="C24" s="248" t="s">
        <v>197</v>
      </c>
      <c r="D24" s="196">
        <v>0</v>
      </c>
      <c r="E24" s="196">
        <v>0</v>
      </c>
      <c r="F24" s="196">
        <v>0</v>
      </c>
      <c r="G24" s="196">
        <v>0</v>
      </c>
      <c r="H24" s="196">
        <v>1</v>
      </c>
      <c r="I24" s="196">
        <v>0.01</v>
      </c>
      <c r="J24" s="196">
        <v>0</v>
      </c>
      <c r="K24" s="196">
        <v>0</v>
      </c>
      <c r="L24" s="103"/>
    </row>
    <row r="25" spans="1:12" s="104" customFormat="1" ht="31.5">
      <c r="A25" s="165" t="s">
        <v>278</v>
      </c>
      <c r="B25" s="237">
        <v>18</v>
      </c>
      <c r="C25" s="248" t="s">
        <v>198</v>
      </c>
      <c r="D25" s="196">
        <v>0</v>
      </c>
      <c r="E25" s="196">
        <v>0</v>
      </c>
      <c r="F25" s="196">
        <v>0</v>
      </c>
      <c r="G25" s="196">
        <v>0</v>
      </c>
      <c r="H25" s="196">
        <v>1</v>
      </c>
      <c r="I25" s="196">
        <v>0.000625</v>
      </c>
      <c r="J25" s="196">
        <v>1</v>
      </c>
      <c r="K25" s="196">
        <v>5.61</v>
      </c>
      <c r="L25" s="103"/>
    </row>
    <row r="26" spans="1:12" s="104" customFormat="1" ht="31.5">
      <c r="A26" s="165" t="s">
        <v>278</v>
      </c>
      <c r="B26" s="237">
        <v>19</v>
      </c>
      <c r="C26" s="248" t="s">
        <v>199</v>
      </c>
      <c r="D26" s="196">
        <v>0</v>
      </c>
      <c r="E26" s="196">
        <v>0</v>
      </c>
      <c r="F26" s="196">
        <v>0</v>
      </c>
      <c r="G26" s="196">
        <v>0</v>
      </c>
      <c r="H26" s="196">
        <v>1</v>
      </c>
      <c r="I26" s="196">
        <v>0.015</v>
      </c>
      <c r="J26" s="196">
        <v>0</v>
      </c>
      <c r="K26" s="196">
        <v>0</v>
      </c>
      <c r="L26" s="103"/>
    </row>
    <row r="27" spans="1:12" s="104" customFormat="1" ht="31.5">
      <c r="A27" s="165" t="s">
        <v>278</v>
      </c>
      <c r="B27" s="237">
        <v>20</v>
      </c>
      <c r="C27" s="239" t="s">
        <v>200</v>
      </c>
      <c r="D27" s="196">
        <v>0</v>
      </c>
      <c r="E27" s="196">
        <v>0</v>
      </c>
      <c r="F27" s="196">
        <v>0</v>
      </c>
      <c r="G27" s="196">
        <v>0</v>
      </c>
      <c r="H27" s="196">
        <v>2</v>
      </c>
      <c r="I27" s="196">
        <v>0.015</v>
      </c>
      <c r="J27" s="196">
        <v>0</v>
      </c>
      <c r="K27" s="196">
        <v>0</v>
      </c>
      <c r="L27" s="103"/>
    </row>
    <row r="28" spans="1:12" s="104" customFormat="1" ht="15.75">
      <c r="A28" s="165"/>
      <c r="B28" s="237">
        <v>21</v>
      </c>
      <c r="C28" s="239" t="s">
        <v>393</v>
      </c>
      <c r="D28" s="196">
        <v>0</v>
      </c>
      <c r="E28" s="196">
        <v>0</v>
      </c>
      <c r="F28" s="196">
        <v>0</v>
      </c>
      <c r="G28" s="196">
        <v>0</v>
      </c>
      <c r="H28" s="196">
        <v>2</v>
      </c>
      <c r="I28" s="196">
        <v>0.0085</v>
      </c>
      <c r="J28" s="196">
        <v>0</v>
      </c>
      <c r="K28" s="196">
        <v>0</v>
      </c>
      <c r="L28" s="103"/>
    </row>
    <row r="29" spans="1:12" s="104" customFormat="1" ht="31.5">
      <c r="A29" s="165" t="s">
        <v>278</v>
      </c>
      <c r="B29" s="237">
        <v>22</v>
      </c>
      <c r="C29" s="239" t="s">
        <v>201</v>
      </c>
      <c r="D29" s="196">
        <v>0</v>
      </c>
      <c r="E29" s="196">
        <v>0</v>
      </c>
      <c r="F29" s="196">
        <v>1</v>
      </c>
      <c r="G29" s="196">
        <v>0.4</v>
      </c>
      <c r="H29" s="196">
        <v>1</v>
      </c>
      <c r="I29" s="196">
        <v>0.006</v>
      </c>
      <c r="J29" s="196">
        <v>0</v>
      </c>
      <c r="K29" s="196">
        <v>0</v>
      </c>
      <c r="L29" s="103"/>
    </row>
    <row r="30" spans="1:12" s="104" customFormat="1" ht="31.5">
      <c r="A30" s="165" t="s">
        <v>278</v>
      </c>
      <c r="B30" s="237">
        <v>23</v>
      </c>
      <c r="C30" s="239" t="s">
        <v>202</v>
      </c>
      <c r="D30" s="196">
        <v>1</v>
      </c>
      <c r="E30" s="196">
        <v>0.01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03"/>
    </row>
    <row r="31" spans="1:12" s="104" customFormat="1" ht="31.5">
      <c r="A31" s="165" t="s">
        <v>278</v>
      </c>
      <c r="B31" s="237">
        <v>24</v>
      </c>
      <c r="C31" s="239" t="s">
        <v>203</v>
      </c>
      <c r="D31" s="196">
        <v>1</v>
      </c>
      <c r="E31" s="196">
        <v>0.04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03"/>
    </row>
    <row r="32" spans="1:12" s="104" customFormat="1" ht="31.5">
      <c r="A32" s="165" t="s">
        <v>278</v>
      </c>
      <c r="B32" s="237">
        <v>25</v>
      </c>
      <c r="C32" s="239" t="s">
        <v>204</v>
      </c>
      <c r="D32" s="196">
        <v>1</v>
      </c>
      <c r="E32" s="196">
        <v>0.005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03"/>
    </row>
    <row r="33" spans="1:11" s="29" customFormat="1" ht="31.5">
      <c r="A33" s="165" t="s">
        <v>278</v>
      </c>
      <c r="B33" s="237">
        <v>26</v>
      </c>
      <c r="C33" s="165" t="s">
        <v>237</v>
      </c>
      <c r="D33" s="168">
        <v>1</v>
      </c>
      <c r="E33" s="168">
        <v>0.005</v>
      </c>
      <c r="F33" s="168">
        <v>0</v>
      </c>
      <c r="G33" s="168">
        <v>0</v>
      </c>
      <c r="H33" s="168">
        <v>0</v>
      </c>
      <c r="I33" s="168">
        <v>0</v>
      </c>
      <c r="J33" s="168">
        <v>1</v>
      </c>
      <c r="K33" s="168">
        <v>0.005</v>
      </c>
    </row>
    <row r="34" spans="1:11" s="29" customFormat="1" ht="31.5">
      <c r="A34" s="165" t="s">
        <v>278</v>
      </c>
      <c r="B34" s="237">
        <v>27</v>
      </c>
      <c r="C34" s="188" t="s">
        <v>238</v>
      </c>
      <c r="D34" s="168">
        <v>2</v>
      </c>
      <c r="E34" s="168">
        <v>0.009000000000000001</v>
      </c>
      <c r="F34" s="168">
        <v>1</v>
      </c>
      <c r="G34" s="168">
        <v>0.005</v>
      </c>
      <c r="H34" s="168">
        <v>0</v>
      </c>
      <c r="I34" s="168">
        <v>0</v>
      </c>
      <c r="J34" s="168">
        <v>1</v>
      </c>
      <c r="K34" s="168">
        <v>0.004</v>
      </c>
    </row>
    <row r="35" spans="1:11" s="29" customFormat="1" ht="31.5">
      <c r="A35" s="165" t="s">
        <v>278</v>
      </c>
      <c r="B35" s="237">
        <v>28</v>
      </c>
      <c r="C35" s="188" t="s">
        <v>239</v>
      </c>
      <c r="D35" s="168">
        <v>1</v>
      </c>
      <c r="E35" s="168">
        <v>0.015</v>
      </c>
      <c r="F35" s="168">
        <v>1</v>
      </c>
      <c r="G35" s="168">
        <v>0.015</v>
      </c>
      <c r="H35" s="168">
        <v>0</v>
      </c>
      <c r="I35" s="168">
        <v>0</v>
      </c>
      <c r="J35" s="168">
        <v>0</v>
      </c>
      <c r="K35" s="168">
        <v>0</v>
      </c>
    </row>
    <row r="36" spans="1:11" s="29" customFormat="1" ht="31.5">
      <c r="A36" s="165" t="s">
        <v>278</v>
      </c>
      <c r="B36" s="237">
        <v>29</v>
      </c>
      <c r="C36" s="188" t="s">
        <v>240</v>
      </c>
      <c r="D36" s="168">
        <v>1</v>
      </c>
      <c r="E36" s="168">
        <v>0.009</v>
      </c>
      <c r="F36" s="168">
        <v>1</v>
      </c>
      <c r="G36" s="168">
        <v>0.009</v>
      </c>
      <c r="H36" s="168">
        <v>0</v>
      </c>
      <c r="I36" s="168">
        <v>0</v>
      </c>
      <c r="J36" s="168">
        <v>0</v>
      </c>
      <c r="K36" s="168">
        <v>0</v>
      </c>
    </row>
    <row r="37" spans="1:11" s="29" customFormat="1" ht="31.5">
      <c r="A37" s="165" t="s">
        <v>278</v>
      </c>
      <c r="B37" s="237">
        <v>30</v>
      </c>
      <c r="C37" s="188" t="s">
        <v>241</v>
      </c>
      <c r="D37" s="168">
        <v>10</v>
      </c>
      <c r="E37" s="168">
        <v>6.581999999999999</v>
      </c>
      <c r="F37" s="168">
        <v>0</v>
      </c>
      <c r="G37" s="168">
        <v>0</v>
      </c>
      <c r="H37" s="168">
        <v>0</v>
      </c>
      <c r="I37" s="168">
        <v>0</v>
      </c>
      <c r="J37" s="168">
        <v>9</v>
      </c>
      <c r="K37" s="168">
        <v>4.03</v>
      </c>
    </row>
    <row r="38" spans="1:11" s="29" customFormat="1" ht="31.5">
      <c r="A38" s="165" t="s">
        <v>278</v>
      </c>
      <c r="B38" s="237">
        <v>31</v>
      </c>
      <c r="C38" s="188" t="s">
        <v>242</v>
      </c>
      <c r="D38" s="168">
        <v>1</v>
      </c>
      <c r="E38" s="168">
        <v>0.01</v>
      </c>
      <c r="F38" s="168">
        <v>1</v>
      </c>
      <c r="G38" s="168">
        <v>0.005</v>
      </c>
      <c r="H38" s="168">
        <v>0</v>
      </c>
      <c r="I38" s="168">
        <v>0</v>
      </c>
      <c r="J38" s="168">
        <v>0</v>
      </c>
      <c r="K38" s="168">
        <v>0</v>
      </c>
    </row>
    <row r="39" spans="1:11" s="29" customFormat="1" ht="31.5">
      <c r="A39" s="165" t="s">
        <v>278</v>
      </c>
      <c r="B39" s="237">
        <v>32</v>
      </c>
      <c r="C39" s="188" t="s">
        <v>243</v>
      </c>
      <c r="D39" s="168">
        <v>0</v>
      </c>
      <c r="E39" s="168">
        <v>0</v>
      </c>
      <c r="F39" s="168">
        <v>0</v>
      </c>
      <c r="G39" s="168">
        <v>0</v>
      </c>
      <c r="H39" s="168">
        <v>1</v>
      </c>
      <c r="I39" s="168">
        <v>0.007</v>
      </c>
      <c r="J39" s="168">
        <v>0</v>
      </c>
      <c r="K39" s="168">
        <v>0</v>
      </c>
    </row>
    <row r="40" spans="1:11" s="29" customFormat="1" ht="31.5">
      <c r="A40" s="165" t="s">
        <v>278</v>
      </c>
      <c r="B40" s="237">
        <v>33</v>
      </c>
      <c r="C40" s="188" t="s">
        <v>244</v>
      </c>
      <c r="D40" s="168">
        <v>0</v>
      </c>
      <c r="E40" s="168">
        <v>0</v>
      </c>
      <c r="F40" s="168">
        <v>1</v>
      </c>
      <c r="G40" s="168">
        <v>0.01</v>
      </c>
      <c r="H40" s="168">
        <v>0</v>
      </c>
      <c r="I40" s="168">
        <v>0</v>
      </c>
      <c r="J40" s="168">
        <v>0</v>
      </c>
      <c r="K40" s="168">
        <v>0</v>
      </c>
    </row>
    <row r="41" spans="1:11" s="29" customFormat="1" ht="31.5">
      <c r="A41" s="165" t="s">
        <v>278</v>
      </c>
      <c r="B41" s="237">
        <v>34</v>
      </c>
      <c r="C41" s="188" t="s">
        <v>245</v>
      </c>
      <c r="D41" s="168">
        <v>0</v>
      </c>
      <c r="E41" s="168">
        <v>0</v>
      </c>
      <c r="F41" s="168">
        <v>1</v>
      </c>
      <c r="G41" s="168">
        <v>0.01</v>
      </c>
      <c r="H41" s="168">
        <v>0</v>
      </c>
      <c r="I41" s="168">
        <v>0</v>
      </c>
      <c r="J41" s="168">
        <v>0</v>
      </c>
      <c r="K41" s="168">
        <v>0</v>
      </c>
    </row>
    <row r="42" spans="1:11" s="29" customFormat="1" ht="31.5">
      <c r="A42" s="165" t="s">
        <v>278</v>
      </c>
      <c r="B42" s="237">
        <v>35</v>
      </c>
      <c r="C42" s="188" t="s">
        <v>246</v>
      </c>
      <c r="D42" s="168">
        <v>0</v>
      </c>
      <c r="E42" s="168">
        <v>0</v>
      </c>
      <c r="F42" s="168">
        <v>1</v>
      </c>
      <c r="G42" s="168">
        <v>0.005</v>
      </c>
      <c r="H42" s="168">
        <v>0</v>
      </c>
      <c r="I42" s="168">
        <v>0</v>
      </c>
      <c r="J42" s="168">
        <v>0</v>
      </c>
      <c r="K42" s="168">
        <v>0</v>
      </c>
    </row>
    <row r="43" spans="1:11" s="15" customFormat="1" ht="31.5">
      <c r="A43" s="165" t="s">
        <v>278</v>
      </c>
      <c r="B43" s="237">
        <v>36</v>
      </c>
      <c r="C43" s="165" t="s">
        <v>279</v>
      </c>
      <c r="D43" s="166">
        <v>2</v>
      </c>
      <c r="E43" s="166">
        <v>0.03</v>
      </c>
      <c r="F43" s="166">
        <v>0</v>
      </c>
      <c r="G43" s="166">
        <v>0</v>
      </c>
      <c r="H43" s="166">
        <v>0</v>
      </c>
      <c r="I43" s="166">
        <v>0</v>
      </c>
      <c r="J43" s="166">
        <v>1</v>
      </c>
      <c r="K43" s="166">
        <v>0.015</v>
      </c>
    </row>
    <row r="44" spans="1:11" s="15" customFormat="1" ht="31.5">
      <c r="A44" s="165" t="s">
        <v>278</v>
      </c>
      <c r="B44" s="237">
        <v>37</v>
      </c>
      <c r="C44" s="165" t="s">
        <v>280</v>
      </c>
      <c r="D44" s="166">
        <v>1</v>
      </c>
      <c r="E44" s="166">
        <v>0.015</v>
      </c>
      <c r="F44" s="166">
        <v>0</v>
      </c>
      <c r="G44" s="166">
        <v>0</v>
      </c>
      <c r="H44" s="166">
        <v>1</v>
      </c>
      <c r="I44" s="166">
        <v>0.01</v>
      </c>
      <c r="J44" s="166">
        <v>0</v>
      </c>
      <c r="K44" s="166">
        <v>0</v>
      </c>
    </row>
    <row r="45" spans="1:11" s="15" customFormat="1" ht="31.5">
      <c r="A45" s="165" t="s">
        <v>278</v>
      </c>
      <c r="B45" s="237">
        <v>38</v>
      </c>
      <c r="C45" s="232" t="s">
        <v>281</v>
      </c>
      <c r="D45" s="166">
        <v>0</v>
      </c>
      <c r="E45" s="166">
        <v>0</v>
      </c>
      <c r="F45" s="166">
        <v>1</v>
      </c>
      <c r="G45" s="166">
        <v>0.015</v>
      </c>
      <c r="H45" s="166">
        <v>1</v>
      </c>
      <c r="I45" s="166">
        <v>0.015</v>
      </c>
      <c r="J45" s="166">
        <v>0</v>
      </c>
      <c r="K45" s="166">
        <v>0</v>
      </c>
    </row>
    <row r="46" spans="1:11" s="15" customFormat="1" ht="31.5">
      <c r="A46" s="165" t="s">
        <v>278</v>
      </c>
      <c r="B46" s="237">
        <v>39</v>
      </c>
      <c r="C46" s="232" t="s">
        <v>282</v>
      </c>
      <c r="D46" s="166">
        <v>0</v>
      </c>
      <c r="E46" s="166">
        <v>0</v>
      </c>
      <c r="F46" s="166">
        <v>0</v>
      </c>
      <c r="G46" s="166">
        <v>0</v>
      </c>
      <c r="H46" s="166">
        <v>1</v>
      </c>
      <c r="I46" s="166">
        <v>0.002</v>
      </c>
      <c r="J46" s="166">
        <v>0</v>
      </c>
      <c r="K46" s="166">
        <v>0</v>
      </c>
    </row>
    <row r="47" spans="1:11" s="15" customFormat="1" ht="31.5">
      <c r="A47" s="165" t="s">
        <v>278</v>
      </c>
      <c r="B47" s="237">
        <v>40</v>
      </c>
      <c r="C47" s="234" t="s">
        <v>314</v>
      </c>
      <c r="D47" s="235">
        <v>2</v>
      </c>
      <c r="E47" s="166">
        <v>0.02</v>
      </c>
      <c r="F47" s="166">
        <v>1</v>
      </c>
      <c r="G47" s="166">
        <v>0.0126</v>
      </c>
      <c r="H47" s="166">
        <v>1</v>
      </c>
      <c r="I47" s="166">
        <v>0.009</v>
      </c>
      <c r="J47" s="166">
        <v>0</v>
      </c>
      <c r="K47" s="166">
        <v>0</v>
      </c>
    </row>
    <row r="48" spans="1:11" s="15" customFormat="1" ht="31.5">
      <c r="A48" s="165" t="s">
        <v>278</v>
      </c>
      <c r="B48" s="237">
        <v>41</v>
      </c>
      <c r="C48" s="196" t="s">
        <v>315</v>
      </c>
      <c r="D48" s="235">
        <v>1</v>
      </c>
      <c r="E48" s="166">
        <v>0.005</v>
      </c>
      <c r="F48" s="166">
        <v>0</v>
      </c>
      <c r="G48" s="166">
        <v>0</v>
      </c>
      <c r="H48" s="166">
        <v>0</v>
      </c>
      <c r="I48" s="166">
        <v>0</v>
      </c>
      <c r="J48" s="166">
        <v>1</v>
      </c>
      <c r="K48" s="166">
        <v>0.443</v>
      </c>
    </row>
    <row r="49" spans="1:11" s="15" customFormat="1" ht="31.5">
      <c r="A49" s="165" t="s">
        <v>278</v>
      </c>
      <c r="B49" s="237">
        <v>42</v>
      </c>
      <c r="C49" s="234" t="s">
        <v>316</v>
      </c>
      <c r="D49" s="235">
        <v>2</v>
      </c>
      <c r="E49" s="235">
        <v>0.035</v>
      </c>
      <c r="F49" s="236">
        <v>1</v>
      </c>
      <c r="G49" s="166">
        <v>0.005</v>
      </c>
      <c r="H49" s="166">
        <v>0</v>
      </c>
      <c r="I49" s="166">
        <v>0</v>
      </c>
      <c r="J49" s="166">
        <v>0</v>
      </c>
      <c r="K49" s="166">
        <v>0</v>
      </c>
    </row>
    <row r="50" spans="1:11" s="15" customFormat="1" ht="31.5">
      <c r="A50" s="165" t="s">
        <v>278</v>
      </c>
      <c r="B50" s="237">
        <v>43</v>
      </c>
      <c r="C50" s="240" t="s">
        <v>317</v>
      </c>
      <c r="D50" s="235">
        <v>1</v>
      </c>
      <c r="E50" s="166">
        <v>0.005</v>
      </c>
      <c r="F50" s="236">
        <v>2</v>
      </c>
      <c r="G50" s="236">
        <v>0.01</v>
      </c>
      <c r="H50" s="166">
        <v>0</v>
      </c>
      <c r="I50" s="166">
        <v>0</v>
      </c>
      <c r="J50" s="166">
        <v>0</v>
      </c>
      <c r="K50" s="166">
        <v>0</v>
      </c>
    </row>
    <row r="51" spans="1:11" s="15" customFormat="1" ht="31.5">
      <c r="A51" s="165" t="s">
        <v>278</v>
      </c>
      <c r="B51" s="237">
        <v>44</v>
      </c>
      <c r="C51" s="196" t="s">
        <v>318</v>
      </c>
      <c r="D51" s="235">
        <v>3</v>
      </c>
      <c r="E51" s="235">
        <v>0.025</v>
      </c>
      <c r="F51" s="236">
        <v>2</v>
      </c>
      <c r="G51" s="236">
        <v>0.02</v>
      </c>
      <c r="H51" s="166">
        <v>1</v>
      </c>
      <c r="I51" s="166">
        <v>0.01</v>
      </c>
      <c r="J51" s="166">
        <v>0</v>
      </c>
      <c r="K51" s="166">
        <v>0</v>
      </c>
    </row>
    <row r="52" spans="1:11" s="15" customFormat="1" ht="31.5">
      <c r="A52" s="165" t="s">
        <v>278</v>
      </c>
      <c r="B52" s="237">
        <v>45</v>
      </c>
      <c r="C52" s="241" t="s">
        <v>319</v>
      </c>
      <c r="D52" s="166">
        <v>1</v>
      </c>
      <c r="E52" s="166">
        <v>0.005</v>
      </c>
      <c r="F52" s="236">
        <v>3</v>
      </c>
      <c r="G52" s="166">
        <v>0.025</v>
      </c>
      <c r="H52" s="166">
        <v>1</v>
      </c>
      <c r="I52" s="166">
        <v>0.095</v>
      </c>
      <c r="J52" s="166">
        <v>0</v>
      </c>
      <c r="K52" s="166">
        <v>0</v>
      </c>
    </row>
    <row r="53" spans="1:11" s="15" customFormat="1" ht="31.5">
      <c r="A53" s="165" t="s">
        <v>278</v>
      </c>
      <c r="B53" s="237">
        <v>46</v>
      </c>
      <c r="C53" s="234" t="s">
        <v>320</v>
      </c>
      <c r="D53" s="166">
        <v>2</v>
      </c>
      <c r="E53" s="166">
        <v>0.01</v>
      </c>
      <c r="F53" s="236">
        <v>0</v>
      </c>
      <c r="G53" s="236">
        <v>0</v>
      </c>
      <c r="H53" s="166">
        <v>0</v>
      </c>
      <c r="I53" s="166">
        <v>0</v>
      </c>
      <c r="J53" s="166">
        <v>0</v>
      </c>
      <c r="K53" s="166">
        <v>0</v>
      </c>
    </row>
    <row r="54" spans="1:11" s="15" customFormat="1" ht="31.5">
      <c r="A54" s="165" t="s">
        <v>278</v>
      </c>
      <c r="B54" s="237">
        <v>47</v>
      </c>
      <c r="C54" s="165" t="s">
        <v>321</v>
      </c>
      <c r="D54" s="166">
        <v>1</v>
      </c>
      <c r="E54" s="166">
        <v>0.005</v>
      </c>
      <c r="F54" s="23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</row>
    <row r="55" spans="1:11" s="15" customFormat="1" ht="31.5">
      <c r="A55" s="165" t="s">
        <v>278</v>
      </c>
      <c r="B55" s="237">
        <v>48</v>
      </c>
      <c r="C55" s="234" t="s">
        <v>322</v>
      </c>
      <c r="D55" s="166">
        <v>0</v>
      </c>
      <c r="E55" s="235">
        <v>0</v>
      </c>
      <c r="F55" s="166">
        <v>1</v>
      </c>
      <c r="G55" s="166">
        <v>0.01</v>
      </c>
      <c r="H55" s="166">
        <v>0</v>
      </c>
      <c r="I55" s="166">
        <v>0</v>
      </c>
      <c r="J55" s="166">
        <v>0</v>
      </c>
      <c r="K55" s="166">
        <v>0</v>
      </c>
    </row>
    <row r="56" spans="1:11" s="15" customFormat="1" ht="31.5">
      <c r="A56" s="165" t="s">
        <v>278</v>
      </c>
      <c r="B56" s="237">
        <v>49</v>
      </c>
      <c r="C56" s="165" t="s">
        <v>323</v>
      </c>
      <c r="D56" s="166">
        <v>2</v>
      </c>
      <c r="E56" s="235">
        <v>0.01</v>
      </c>
      <c r="F56" s="166">
        <v>0</v>
      </c>
      <c r="G56" s="166">
        <v>0</v>
      </c>
      <c r="H56" s="166">
        <v>1</v>
      </c>
      <c r="I56" s="166">
        <v>0.005</v>
      </c>
      <c r="J56" s="166">
        <v>0</v>
      </c>
      <c r="K56" s="166">
        <v>0</v>
      </c>
    </row>
    <row r="57" spans="1:11" ht="15.75">
      <c r="A57" s="250"/>
      <c r="B57" s="242"/>
      <c r="C57" s="242" t="s">
        <v>18</v>
      </c>
      <c r="D57" s="243">
        <f>SUM(D58:D87)</f>
        <v>73</v>
      </c>
      <c r="E57" s="243">
        <f aca="true" t="shared" si="1" ref="E57:K57">SUM(E58:E87)</f>
        <v>8.52735</v>
      </c>
      <c r="F57" s="243">
        <f t="shared" si="1"/>
        <v>47</v>
      </c>
      <c r="G57" s="243">
        <f t="shared" si="1"/>
        <v>0.5185</v>
      </c>
      <c r="H57" s="243">
        <f t="shared" si="1"/>
        <v>25</v>
      </c>
      <c r="I57" s="243">
        <f t="shared" si="1"/>
        <v>2.60105</v>
      </c>
      <c r="J57" s="243">
        <f t="shared" si="1"/>
        <v>12</v>
      </c>
      <c r="K57" s="243">
        <f t="shared" si="1"/>
        <v>4.829999999999999</v>
      </c>
    </row>
    <row r="58" spans="1:11" s="15" customFormat="1" ht="31.5">
      <c r="A58" s="165" t="s">
        <v>278</v>
      </c>
      <c r="B58" s="237">
        <v>1</v>
      </c>
      <c r="C58" s="166" t="s">
        <v>25</v>
      </c>
      <c r="D58" s="166">
        <v>4</v>
      </c>
      <c r="E58" s="166">
        <v>0.0245</v>
      </c>
      <c r="F58" s="166">
        <v>1</v>
      </c>
      <c r="G58" s="166">
        <v>0.005</v>
      </c>
      <c r="H58" s="166">
        <v>1</v>
      </c>
      <c r="I58" s="166">
        <v>0.005</v>
      </c>
      <c r="J58" s="166">
        <v>1</v>
      </c>
      <c r="K58" s="166">
        <v>0.04</v>
      </c>
    </row>
    <row r="59" spans="1:11" s="15" customFormat="1" ht="31.5">
      <c r="A59" s="165" t="s">
        <v>278</v>
      </c>
      <c r="B59" s="237">
        <v>2</v>
      </c>
      <c r="C59" s="166" t="s">
        <v>46</v>
      </c>
      <c r="D59" s="166">
        <v>1</v>
      </c>
      <c r="E59" s="166">
        <v>0.003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</row>
    <row r="60" spans="1:11" s="15" customFormat="1" ht="31.5">
      <c r="A60" s="165" t="s">
        <v>278</v>
      </c>
      <c r="B60" s="237">
        <v>3</v>
      </c>
      <c r="C60" s="166" t="s">
        <v>143</v>
      </c>
      <c r="D60" s="166">
        <v>0</v>
      </c>
      <c r="E60" s="166">
        <v>0</v>
      </c>
      <c r="F60" s="166">
        <v>1</v>
      </c>
      <c r="G60" s="166">
        <v>0.006</v>
      </c>
      <c r="H60" s="166">
        <v>0</v>
      </c>
      <c r="I60" s="166">
        <v>0</v>
      </c>
      <c r="J60" s="166">
        <v>0</v>
      </c>
      <c r="K60" s="166">
        <v>0</v>
      </c>
    </row>
    <row r="61" spans="1:11" s="15" customFormat="1" ht="31.5">
      <c r="A61" s="165" t="s">
        <v>278</v>
      </c>
      <c r="B61" s="237">
        <v>4</v>
      </c>
      <c r="C61" s="166" t="s">
        <v>26</v>
      </c>
      <c r="D61" s="166">
        <v>5</v>
      </c>
      <c r="E61" s="166">
        <v>0.7305</v>
      </c>
      <c r="F61" s="166">
        <v>1</v>
      </c>
      <c r="G61" s="166">
        <v>0.005</v>
      </c>
      <c r="H61" s="166">
        <v>2</v>
      </c>
      <c r="I61" s="166">
        <v>0.02</v>
      </c>
      <c r="J61" s="166">
        <v>0</v>
      </c>
      <c r="K61" s="166">
        <v>0</v>
      </c>
    </row>
    <row r="62" spans="1:11" s="15" customFormat="1" ht="31.5">
      <c r="A62" s="165" t="s">
        <v>278</v>
      </c>
      <c r="B62" s="237">
        <v>5</v>
      </c>
      <c r="C62" s="166" t="s">
        <v>75</v>
      </c>
      <c r="D62" s="166">
        <v>0</v>
      </c>
      <c r="E62" s="166">
        <v>0</v>
      </c>
      <c r="F62" s="166">
        <v>2</v>
      </c>
      <c r="G62" s="166">
        <v>0.018</v>
      </c>
      <c r="H62" s="166">
        <v>0</v>
      </c>
      <c r="I62" s="166">
        <v>0</v>
      </c>
      <c r="J62" s="166">
        <v>0</v>
      </c>
      <c r="K62" s="166">
        <v>0</v>
      </c>
    </row>
    <row r="63" spans="1:11" s="15" customFormat="1" ht="31.5">
      <c r="A63" s="165" t="s">
        <v>278</v>
      </c>
      <c r="B63" s="237">
        <v>6</v>
      </c>
      <c r="C63" s="166" t="s">
        <v>32</v>
      </c>
      <c r="D63" s="166">
        <v>1</v>
      </c>
      <c r="E63" s="166">
        <v>0.057</v>
      </c>
      <c r="F63" s="166">
        <v>1</v>
      </c>
      <c r="G63" s="166">
        <v>0.015</v>
      </c>
      <c r="H63" s="166">
        <v>0</v>
      </c>
      <c r="I63" s="166">
        <v>0</v>
      </c>
      <c r="J63" s="166">
        <v>0</v>
      </c>
      <c r="K63" s="166">
        <v>0</v>
      </c>
    </row>
    <row r="64" spans="1:11" s="15" customFormat="1" ht="31.5">
      <c r="A64" s="165" t="s">
        <v>278</v>
      </c>
      <c r="B64" s="237">
        <v>7</v>
      </c>
      <c r="C64" s="166" t="s">
        <v>29</v>
      </c>
      <c r="D64" s="166">
        <v>14</v>
      </c>
      <c r="E64" s="166">
        <v>0.5341</v>
      </c>
      <c r="F64" s="166">
        <v>8</v>
      </c>
      <c r="G64" s="166">
        <v>0.0815</v>
      </c>
      <c r="H64" s="166">
        <v>11</v>
      </c>
      <c r="I64" s="166">
        <v>0.0928</v>
      </c>
      <c r="J64" s="166">
        <v>2</v>
      </c>
      <c r="K64" s="166">
        <v>0.405</v>
      </c>
    </row>
    <row r="65" spans="1:11" s="15" customFormat="1" ht="31.5">
      <c r="A65" s="165" t="s">
        <v>278</v>
      </c>
      <c r="B65" s="237">
        <v>8</v>
      </c>
      <c r="C65" s="166" t="s">
        <v>43</v>
      </c>
      <c r="D65" s="166">
        <v>1</v>
      </c>
      <c r="E65" s="166">
        <v>0.01</v>
      </c>
      <c r="F65" s="166">
        <v>2</v>
      </c>
      <c r="G65" s="166">
        <v>0.014</v>
      </c>
      <c r="H65" s="166">
        <v>0</v>
      </c>
      <c r="I65" s="166">
        <v>0</v>
      </c>
      <c r="J65" s="166">
        <v>0</v>
      </c>
      <c r="K65" s="166">
        <v>0</v>
      </c>
    </row>
    <row r="66" spans="1:11" s="15" customFormat="1" ht="31.5">
      <c r="A66" s="165" t="s">
        <v>278</v>
      </c>
      <c r="B66" s="237">
        <v>9</v>
      </c>
      <c r="C66" s="165" t="s">
        <v>50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</row>
    <row r="67" spans="1:11" s="15" customFormat="1" ht="31.5">
      <c r="A67" s="165" t="s">
        <v>278</v>
      </c>
      <c r="B67" s="237">
        <v>10</v>
      </c>
      <c r="C67" s="165" t="s">
        <v>142</v>
      </c>
      <c r="D67" s="166">
        <v>0</v>
      </c>
      <c r="E67" s="166">
        <v>0</v>
      </c>
      <c r="F67" s="166">
        <v>1</v>
      </c>
      <c r="G67" s="166">
        <v>0.006</v>
      </c>
      <c r="H67" s="166">
        <v>0</v>
      </c>
      <c r="I67" s="166">
        <v>0</v>
      </c>
      <c r="J67" s="166">
        <v>0</v>
      </c>
      <c r="K67" s="166">
        <v>0</v>
      </c>
    </row>
    <row r="68" spans="1:11" s="15" customFormat="1" ht="31.5">
      <c r="A68" s="165" t="s">
        <v>278</v>
      </c>
      <c r="B68" s="237">
        <v>11</v>
      </c>
      <c r="C68" s="165" t="s">
        <v>59</v>
      </c>
      <c r="D68" s="166">
        <v>3</v>
      </c>
      <c r="E68" s="166">
        <v>0.018</v>
      </c>
      <c r="F68" s="166">
        <v>3</v>
      </c>
      <c r="G68" s="166">
        <v>0.04</v>
      </c>
      <c r="H68" s="166">
        <v>0</v>
      </c>
      <c r="I68" s="166">
        <v>0</v>
      </c>
      <c r="J68" s="166">
        <v>0</v>
      </c>
      <c r="K68" s="166">
        <v>0</v>
      </c>
    </row>
    <row r="69" spans="1:11" s="15" customFormat="1" ht="31.5">
      <c r="A69" s="165" t="s">
        <v>278</v>
      </c>
      <c r="B69" s="237">
        <v>12</v>
      </c>
      <c r="C69" s="165" t="s">
        <v>78</v>
      </c>
      <c r="D69" s="166">
        <v>1</v>
      </c>
      <c r="E69" s="166">
        <v>2</v>
      </c>
      <c r="F69" s="166">
        <v>0</v>
      </c>
      <c r="G69" s="166">
        <v>0</v>
      </c>
      <c r="H69" s="166">
        <v>0</v>
      </c>
      <c r="I69" s="166">
        <v>0</v>
      </c>
      <c r="J69" s="166">
        <v>0</v>
      </c>
      <c r="K69" s="166">
        <v>0</v>
      </c>
    </row>
    <row r="70" spans="1:11" s="15" customFormat="1" ht="31.5">
      <c r="A70" s="165" t="s">
        <v>278</v>
      </c>
      <c r="B70" s="237">
        <v>13</v>
      </c>
      <c r="C70" s="165" t="s">
        <v>41</v>
      </c>
      <c r="D70" s="166">
        <v>10</v>
      </c>
      <c r="E70" s="166">
        <v>0.29</v>
      </c>
      <c r="F70" s="166">
        <v>9</v>
      </c>
      <c r="G70" s="166">
        <v>0.075</v>
      </c>
      <c r="H70" s="166">
        <v>0</v>
      </c>
      <c r="I70" s="166">
        <v>0</v>
      </c>
      <c r="J70" s="166">
        <v>1</v>
      </c>
      <c r="K70" s="166">
        <v>0.01</v>
      </c>
    </row>
    <row r="71" spans="1:13" s="104" customFormat="1" ht="31.5">
      <c r="A71" s="165" t="s">
        <v>278</v>
      </c>
      <c r="B71" s="237">
        <v>14</v>
      </c>
      <c r="C71" s="249" t="s">
        <v>206</v>
      </c>
      <c r="D71" s="196">
        <v>1</v>
      </c>
      <c r="E71" s="196">
        <v>0.005</v>
      </c>
      <c r="F71" s="196">
        <v>3</v>
      </c>
      <c r="G71" s="196">
        <v>0.03</v>
      </c>
      <c r="H71" s="196">
        <v>1</v>
      </c>
      <c r="I71" s="196">
        <v>0.005</v>
      </c>
      <c r="J71" s="196">
        <v>0</v>
      </c>
      <c r="K71" s="196">
        <v>0</v>
      </c>
      <c r="L71" s="103"/>
      <c r="M71" s="104" t="s">
        <v>207</v>
      </c>
    </row>
    <row r="72" spans="1:12" s="104" customFormat="1" ht="31.5">
      <c r="A72" s="165" t="s">
        <v>278</v>
      </c>
      <c r="B72" s="237">
        <v>15</v>
      </c>
      <c r="C72" s="249" t="s">
        <v>208</v>
      </c>
      <c r="D72" s="196">
        <v>1</v>
      </c>
      <c r="E72" s="196">
        <v>0.095</v>
      </c>
      <c r="F72" s="196">
        <v>1</v>
      </c>
      <c r="G72" s="196">
        <v>0.095</v>
      </c>
      <c r="H72" s="196">
        <v>0</v>
      </c>
      <c r="I72" s="196">
        <v>0</v>
      </c>
      <c r="J72" s="196">
        <v>1</v>
      </c>
      <c r="K72" s="196">
        <v>0.06</v>
      </c>
      <c r="L72" s="103" t="s">
        <v>207</v>
      </c>
    </row>
    <row r="73" spans="1:12" s="104" customFormat="1" ht="31.5">
      <c r="A73" s="165" t="s">
        <v>278</v>
      </c>
      <c r="B73" s="237">
        <v>16</v>
      </c>
      <c r="C73" s="249" t="s">
        <v>209</v>
      </c>
      <c r="D73" s="196">
        <v>14</v>
      </c>
      <c r="E73" s="196">
        <v>0.01325</v>
      </c>
      <c r="F73" s="196">
        <v>1</v>
      </c>
      <c r="G73" s="196">
        <v>0.006</v>
      </c>
      <c r="H73" s="196">
        <v>1</v>
      </c>
      <c r="I73" s="196">
        <v>0.00325</v>
      </c>
      <c r="J73" s="196">
        <v>0</v>
      </c>
      <c r="K73" s="196">
        <v>0</v>
      </c>
      <c r="L73" s="103"/>
    </row>
    <row r="74" spans="1:12" s="104" customFormat="1" ht="31.5">
      <c r="A74" s="165" t="s">
        <v>278</v>
      </c>
      <c r="B74" s="237">
        <v>17</v>
      </c>
      <c r="C74" s="249" t="s">
        <v>210</v>
      </c>
      <c r="D74" s="196">
        <v>1</v>
      </c>
      <c r="E74" s="196">
        <v>0.01</v>
      </c>
      <c r="F74" s="196">
        <v>0</v>
      </c>
      <c r="G74" s="196">
        <v>0</v>
      </c>
      <c r="H74" s="196">
        <v>1</v>
      </c>
      <c r="I74" s="196">
        <v>2</v>
      </c>
      <c r="J74" s="196">
        <v>0</v>
      </c>
      <c r="K74" s="196">
        <v>0</v>
      </c>
      <c r="L74" s="103"/>
    </row>
    <row r="75" spans="1:12" s="104" customFormat="1" ht="31.5">
      <c r="A75" s="165" t="s">
        <v>278</v>
      </c>
      <c r="B75" s="237">
        <v>18</v>
      </c>
      <c r="C75" s="249" t="s">
        <v>211</v>
      </c>
      <c r="D75" s="196">
        <v>0</v>
      </c>
      <c r="E75" s="196">
        <v>0</v>
      </c>
      <c r="F75" s="196">
        <v>1</v>
      </c>
      <c r="G75" s="196">
        <v>0.006</v>
      </c>
      <c r="H75" s="196">
        <v>0</v>
      </c>
      <c r="I75" s="196">
        <v>0</v>
      </c>
      <c r="J75" s="196">
        <v>0</v>
      </c>
      <c r="K75" s="196">
        <v>0</v>
      </c>
      <c r="L75" s="103"/>
    </row>
    <row r="76" spans="1:11" s="29" customFormat="1" ht="31.5">
      <c r="A76" s="165" t="s">
        <v>278</v>
      </c>
      <c r="B76" s="237">
        <v>19</v>
      </c>
      <c r="C76" s="168" t="s">
        <v>247</v>
      </c>
      <c r="D76" s="244">
        <v>1</v>
      </c>
      <c r="E76" s="168">
        <v>4</v>
      </c>
      <c r="F76" s="168">
        <v>0</v>
      </c>
      <c r="G76" s="168">
        <v>0</v>
      </c>
      <c r="H76" s="168">
        <v>0</v>
      </c>
      <c r="I76" s="168">
        <v>0</v>
      </c>
      <c r="J76" s="168">
        <v>1</v>
      </c>
      <c r="K76" s="168">
        <v>4</v>
      </c>
    </row>
    <row r="77" spans="1:11" s="29" customFormat="1" ht="31.5">
      <c r="A77" s="165" t="s">
        <v>278</v>
      </c>
      <c r="B77" s="237">
        <v>20</v>
      </c>
      <c r="C77" s="168" t="s">
        <v>248</v>
      </c>
      <c r="D77" s="244">
        <v>0</v>
      </c>
      <c r="E77" s="168">
        <v>0</v>
      </c>
      <c r="F77" s="168">
        <v>1</v>
      </c>
      <c r="G77" s="168">
        <v>0.005</v>
      </c>
      <c r="H77" s="168">
        <v>0</v>
      </c>
      <c r="I77" s="168">
        <v>0</v>
      </c>
      <c r="J77" s="168">
        <v>2</v>
      </c>
      <c r="K77" s="168">
        <v>0.16499999999999998</v>
      </c>
    </row>
    <row r="78" spans="1:11" s="15" customFormat="1" ht="31.5">
      <c r="A78" s="165" t="s">
        <v>278</v>
      </c>
      <c r="B78" s="237">
        <v>21</v>
      </c>
      <c r="C78" s="232" t="s">
        <v>283</v>
      </c>
      <c r="D78" s="166">
        <v>0</v>
      </c>
      <c r="E78" s="166">
        <v>0</v>
      </c>
      <c r="F78" s="166">
        <v>1</v>
      </c>
      <c r="G78" s="166">
        <v>0.005</v>
      </c>
      <c r="H78" s="166">
        <v>2</v>
      </c>
      <c r="I78" s="166">
        <v>0.03</v>
      </c>
      <c r="J78" s="166">
        <v>0</v>
      </c>
      <c r="K78" s="166">
        <v>0</v>
      </c>
    </row>
    <row r="79" spans="1:11" s="15" customFormat="1" ht="31.5">
      <c r="A79" s="165" t="s">
        <v>278</v>
      </c>
      <c r="B79" s="237">
        <v>22</v>
      </c>
      <c r="C79" s="232" t="s">
        <v>284</v>
      </c>
      <c r="D79" s="166">
        <v>0</v>
      </c>
      <c r="E79" s="166">
        <v>0</v>
      </c>
      <c r="F79" s="166">
        <v>0</v>
      </c>
      <c r="G79" s="166">
        <v>0</v>
      </c>
      <c r="H79" s="166">
        <v>1</v>
      </c>
      <c r="I79" s="166">
        <v>0.015</v>
      </c>
      <c r="J79" s="166">
        <v>0</v>
      </c>
      <c r="K79" s="166">
        <v>0</v>
      </c>
    </row>
    <row r="80" spans="1:11" s="15" customFormat="1" ht="31.5">
      <c r="A80" s="165" t="s">
        <v>278</v>
      </c>
      <c r="B80" s="237">
        <v>23</v>
      </c>
      <c r="C80" s="232" t="s">
        <v>285</v>
      </c>
      <c r="D80" s="166">
        <v>1</v>
      </c>
      <c r="E80" s="166">
        <v>0.006</v>
      </c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</row>
    <row r="81" spans="1:11" s="15" customFormat="1" ht="31.5">
      <c r="A81" s="165" t="s">
        <v>278</v>
      </c>
      <c r="B81" s="237">
        <v>24</v>
      </c>
      <c r="C81" s="232" t="s">
        <v>286</v>
      </c>
      <c r="D81" s="166">
        <v>1</v>
      </c>
      <c r="E81" s="166">
        <v>0.015</v>
      </c>
      <c r="F81" s="166">
        <v>1</v>
      </c>
      <c r="G81" s="166">
        <v>0.005</v>
      </c>
      <c r="H81" s="166">
        <v>0</v>
      </c>
      <c r="I81" s="166">
        <v>0</v>
      </c>
      <c r="J81" s="166">
        <v>0</v>
      </c>
      <c r="K81" s="166">
        <v>0</v>
      </c>
    </row>
    <row r="82" spans="1:11" ht="31.5">
      <c r="A82" s="165" t="s">
        <v>278</v>
      </c>
      <c r="B82" s="237">
        <v>25</v>
      </c>
      <c r="C82" s="233" t="s">
        <v>324</v>
      </c>
      <c r="D82" s="166">
        <v>5</v>
      </c>
      <c r="E82" s="166">
        <v>0.05</v>
      </c>
      <c r="F82" s="166">
        <v>2</v>
      </c>
      <c r="G82" s="166">
        <v>0.015</v>
      </c>
      <c r="H82" s="166">
        <v>1</v>
      </c>
      <c r="I82" s="166">
        <v>0.025</v>
      </c>
      <c r="J82" s="166">
        <v>0</v>
      </c>
      <c r="K82" s="166">
        <v>0</v>
      </c>
    </row>
    <row r="83" spans="1:11" ht="31.5">
      <c r="A83" s="165" t="s">
        <v>278</v>
      </c>
      <c r="B83" s="237">
        <v>26</v>
      </c>
      <c r="C83" s="245" t="s">
        <v>325</v>
      </c>
      <c r="D83" s="166">
        <v>4</v>
      </c>
      <c r="E83" s="166">
        <v>0.275</v>
      </c>
      <c r="F83" s="166">
        <v>6</v>
      </c>
      <c r="G83" s="166">
        <v>0.08</v>
      </c>
      <c r="H83" s="166">
        <v>2</v>
      </c>
      <c r="I83" s="166">
        <v>0.395</v>
      </c>
      <c r="J83" s="166">
        <v>3</v>
      </c>
      <c r="K83" s="166">
        <v>0.09</v>
      </c>
    </row>
    <row r="84" spans="1:11" ht="31.5">
      <c r="A84" s="165" t="s">
        <v>278</v>
      </c>
      <c r="B84" s="237">
        <v>27</v>
      </c>
      <c r="C84" s="246" t="s">
        <v>326</v>
      </c>
      <c r="D84" s="166">
        <v>2</v>
      </c>
      <c r="E84" s="166">
        <v>0.055</v>
      </c>
      <c r="F84" s="166">
        <v>0</v>
      </c>
      <c r="G84" s="166">
        <v>0</v>
      </c>
      <c r="H84" s="166">
        <v>1</v>
      </c>
      <c r="I84" s="166">
        <v>0.005</v>
      </c>
      <c r="J84" s="166">
        <v>0</v>
      </c>
      <c r="K84" s="166">
        <v>0</v>
      </c>
    </row>
    <row r="85" spans="1:11" ht="31.5">
      <c r="A85" s="165" t="s">
        <v>278</v>
      </c>
      <c r="B85" s="237">
        <v>28</v>
      </c>
      <c r="C85" s="247" t="s">
        <v>327</v>
      </c>
      <c r="D85" s="166">
        <v>1</v>
      </c>
      <c r="E85" s="166">
        <v>0.326</v>
      </c>
      <c r="F85" s="166">
        <v>0</v>
      </c>
      <c r="G85" s="166">
        <v>0</v>
      </c>
      <c r="H85" s="166">
        <v>0</v>
      </c>
      <c r="I85" s="166">
        <v>0</v>
      </c>
      <c r="J85" s="166">
        <v>1</v>
      </c>
      <c r="K85" s="166">
        <v>0.06</v>
      </c>
    </row>
    <row r="86" spans="1:11" ht="31.5">
      <c r="A86" s="165" t="s">
        <v>278</v>
      </c>
      <c r="B86" s="237">
        <v>29</v>
      </c>
      <c r="C86" s="234" t="s">
        <v>328</v>
      </c>
      <c r="D86" s="166">
        <v>1</v>
      </c>
      <c r="E86" s="166">
        <v>0.01</v>
      </c>
      <c r="F86" s="166">
        <v>0</v>
      </c>
      <c r="G86" s="166">
        <v>0</v>
      </c>
      <c r="H86" s="166">
        <v>1</v>
      </c>
      <c r="I86" s="166">
        <v>0.005</v>
      </c>
      <c r="J86" s="166">
        <v>0</v>
      </c>
      <c r="K86" s="166">
        <v>0</v>
      </c>
    </row>
    <row r="87" spans="1:11" ht="31.5">
      <c r="A87" s="165" t="s">
        <v>278</v>
      </c>
      <c r="B87" s="237">
        <v>30</v>
      </c>
      <c r="C87" s="234" t="s">
        <v>329</v>
      </c>
      <c r="D87" s="166">
        <v>0</v>
      </c>
      <c r="E87" s="166">
        <v>0</v>
      </c>
      <c r="F87" s="166">
        <v>1</v>
      </c>
      <c r="G87" s="166">
        <v>0.006</v>
      </c>
      <c r="H87" s="166">
        <v>0</v>
      </c>
      <c r="I87" s="166">
        <v>0</v>
      </c>
      <c r="J87" s="166">
        <v>0</v>
      </c>
      <c r="K87" s="166">
        <v>0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31"/>
  <sheetViews>
    <sheetView zoomScale="90" zoomScaleNormal="90" zoomScalePageLayoutView="0" workbookViewId="0" topLeftCell="A1">
      <pane ySplit="4" topLeftCell="A128" activePane="bottomLeft" state="frozen"/>
      <selection pane="topLeft" activeCell="A1" sqref="A1"/>
      <selection pane="bottomLeft" activeCell="A104" sqref="A104:G131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6" customWidth="1"/>
    <col min="6" max="6" width="33.28125" style="0" customWidth="1"/>
    <col min="7" max="7" width="34.421875" style="0" customWidth="1"/>
    <col min="8" max="8" width="20.57421875" style="35" customWidth="1"/>
  </cols>
  <sheetData>
    <row r="2" spans="1:7" ht="15">
      <c r="A2" s="76"/>
      <c r="B2" s="1" t="s">
        <v>194</v>
      </c>
      <c r="C2" s="1"/>
      <c r="D2" s="2"/>
      <c r="E2" s="14"/>
      <c r="F2" s="3"/>
      <c r="G2" s="76"/>
    </row>
    <row r="3" spans="1:8" ht="23.25" customHeight="1">
      <c r="A3" s="79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57" t="s">
        <v>24</v>
      </c>
      <c r="G3" s="80" t="s">
        <v>40</v>
      </c>
      <c r="H3" s="36"/>
    </row>
    <row r="4" spans="1:8" ht="15">
      <c r="A4" s="81"/>
      <c r="B4" s="5">
        <v>1</v>
      </c>
      <c r="C4" s="5">
        <v>2</v>
      </c>
      <c r="D4" s="5">
        <v>3</v>
      </c>
      <c r="E4" s="5">
        <v>4</v>
      </c>
      <c r="F4" s="58">
        <v>5</v>
      </c>
      <c r="G4" s="82">
        <v>6</v>
      </c>
      <c r="H4" s="36"/>
    </row>
    <row r="5" spans="1:8" ht="18.75" customHeight="1">
      <c r="A5" s="19" t="s">
        <v>38</v>
      </c>
      <c r="B5" s="19">
        <v>1</v>
      </c>
      <c r="C5" s="73">
        <v>15484316</v>
      </c>
      <c r="D5" s="71">
        <v>41033</v>
      </c>
      <c r="E5" s="72">
        <v>5</v>
      </c>
      <c r="F5" s="73" t="s">
        <v>58</v>
      </c>
      <c r="G5" s="73" t="s">
        <v>131</v>
      </c>
      <c r="H5" s="36"/>
    </row>
    <row r="6" spans="1:8" ht="18" customHeight="1">
      <c r="A6" s="19" t="s">
        <v>38</v>
      </c>
      <c r="B6" s="19">
        <v>2</v>
      </c>
      <c r="C6" s="73">
        <v>15486550</v>
      </c>
      <c r="D6" s="71">
        <v>41040</v>
      </c>
      <c r="E6" s="72">
        <v>10</v>
      </c>
      <c r="F6" s="73" t="s">
        <v>74</v>
      </c>
      <c r="G6" s="73" t="s">
        <v>148</v>
      </c>
      <c r="H6" s="36"/>
    </row>
    <row r="7" spans="1:8" ht="19.5" customHeight="1">
      <c r="A7" s="19" t="s">
        <v>38</v>
      </c>
      <c r="B7" s="19">
        <v>3</v>
      </c>
      <c r="C7" s="73">
        <v>15487347</v>
      </c>
      <c r="D7" s="71">
        <v>41041</v>
      </c>
      <c r="E7" s="72">
        <v>15</v>
      </c>
      <c r="F7" s="73" t="s">
        <v>44</v>
      </c>
      <c r="G7" s="73" t="s">
        <v>132</v>
      </c>
      <c r="H7" s="36"/>
    </row>
    <row r="8" spans="1:8" ht="16.5" customHeight="1">
      <c r="A8" s="19" t="s">
        <v>38</v>
      </c>
      <c r="B8" s="19">
        <v>4</v>
      </c>
      <c r="C8" s="73">
        <v>15488816</v>
      </c>
      <c r="D8" s="71">
        <v>41043</v>
      </c>
      <c r="E8" s="72">
        <v>6.3</v>
      </c>
      <c r="F8" s="73" t="s">
        <v>55</v>
      </c>
      <c r="G8" s="73" t="s">
        <v>149</v>
      </c>
      <c r="H8" s="36"/>
    </row>
    <row r="9" spans="1:8" ht="15">
      <c r="A9" s="19" t="s">
        <v>38</v>
      </c>
      <c r="B9" s="19">
        <v>5</v>
      </c>
      <c r="C9" s="73">
        <v>15488800</v>
      </c>
      <c r="D9" s="71">
        <v>41043</v>
      </c>
      <c r="E9" s="72">
        <v>8</v>
      </c>
      <c r="F9" s="73" t="s">
        <v>58</v>
      </c>
      <c r="G9" s="73" t="s">
        <v>150</v>
      </c>
      <c r="H9" s="36"/>
    </row>
    <row r="10" spans="1:8" s="76" customFormat="1" ht="15">
      <c r="A10" s="19" t="s">
        <v>38</v>
      </c>
      <c r="B10" s="19">
        <v>6</v>
      </c>
      <c r="C10" s="73">
        <v>15488957</v>
      </c>
      <c r="D10" s="71">
        <v>41044</v>
      </c>
      <c r="E10" s="72">
        <v>10</v>
      </c>
      <c r="F10" s="73" t="s">
        <v>69</v>
      </c>
      <c r="G10" s="73" t="s">
        <v>133</v>
      </c>
      <c r="H10" s="75"/>
    </row>
    <row r="11" spans="1:8" ht="16.5" customHeight="1">
      <c r="A11" s="19" t="s">
        <v>38</v>
      </c>
      <c r="B11" s="19">
        <v>7</v>
      </c>
      <c r="C11" s="73">
        <v>15488926</v>
      </c>
      <c r="D11" s="71">
        <v>41044</v>
      </c>
      <c r="E11" s="72">
        <v>10</v>
      </c>
      <c r="F11" s="73" t="s">
        <v>44</v>
      </c>
      <c r="G11" s="73" t="s">
        <v>134</v>
      </c>
      <c r="H11" s="36"/>
    </row>
    <row r="12" spans="1:8" ht="18" customHeight="1">
      <c r="A12" s="19" t="s">
        <v>38</v>
      </c>
      <c r="B12" s="19">
        <v>8</v>
      </c>
      <c r="C12" s="73">
        <v>15492060</v>
      </c>
      <c r="D12" s="71">
        <v>41046</v>
      </c>
      <c r="E12" s="72">
        <v>1.3</v>
      </c>
      <c r="F12" s="73" t="s">
        <v>70</v>
      </c>
      <c r="G12" s="73" t="s">
        <v>151</v>
      </c>
      <c r="H12" s="36"/>
    </row>
    <row r="13" spans="1:8" ht="15">
      <c r="A13" s="19" t="s">
        <v>38</v>
      </c>
      <c r="B13" s="19">
        <v>9</v>
      </c>
      <c r="C13" s="73">
        <v>15492061</v>
      </c>
      <c r="D13" s="71">
        <v>41046</v>
      </c>
      <c r="E13" s="72">
        <v>12.2</v>
      </c>
      <c r="F13" s="73" t="s">
        <v>70</v>
      </c>
      <c r="G13" s="73" t="s">
        <v>152</v>
      </c>
      <c r="H13" s="36"/>
    </row>
    <row r="14" spans="1:8" ht="15">
      <c r="A14" s="19" t="s">
        <v>38</v>
      </c>
      <c r="B14" s="19">
        <v>10</v>
      </c>
      <c r="C14" s="73">
        <v>15492062</v>
      </c>
      <c r="D14" s="71">
        <v>41046</v>
      </c>
      <c r="E14" s="72">
        <v>11</v>
      </c>
      <c r="F14" s="73" t="s">
        <v>44</v>
      </c>
      <c r="G14" s="73" t="s">
        <v>135</v>
      </c>
      <c r="H14" s="36"/>
    </row>
    <row r="15" spans="1:8" s="65" customFormat="1" ht="15.75" customHeight="1">
      <c r="A15" s="19" t="s">
        <v>38</v>
      </c>
      <c r="B15" s="19">
        <v>11</v>
      </c>
      <c r="C15" s="73">
        <v>15492063</v>
      </c>
      <c r="D15" s="71">
        <v>41046</v>
      </c>
      <c r="E15" s="72">
        <v>11</v>
      </c>
      <c r="F15" s="73" t="s">
        <v>44</v>
      </c>
      <c r="G15" s="73" t="s">
        <v>153</v>
      </c>
      <c r="H15" s="66"/>
    </row>
    <row r="16" spans="1:8" ht="18" customHeight="1">
      <c r="A16" s="19" t="s">
        <v>38</v>
      </c>
      <c r="B16" s="19">
        <v>12</v>
      </c>
      <c r="C16" s="73">
        <v>15492064</v>
      </c>
      <c r="D16" s="71">
        <v>41046</v>
      </c>
      <c r="E16" s="72">
        <v>5</v>
      </c>
      <c r="F16" s="73" t="s">
        <v>70</v>
      </c>
      <c r="G16" s="73" t="s">
        <v>154</v>
      </c>
      <c r="H16" s="36"/>
    </row>
    <row r="17" spans="1:8" ht="16.5" customHeight="1">
      <c r="A17" s="19" t="s">
        <v>38</v>
      </c>
      <c r="B17" s="19">
        <v>13</v>
      </c>
      <c r="C17" s="73">
        <v>15492385</v>
      </c>
      <c r="D17" s="71">
        <v>41047</v>
      </c>
      <c r="E17" s="72">
        <v>12</v>
      </c>
      <c r="F17" s="73" t="s">
        <v>70</v>
      </c>
      <c r="G17" s="73" t="s">
        <v>155</v>
      </c>
      <c r="H17" s="36"/>
    </row>
    <row r="18" spans="1:8" ht="18" customHeight="1">
      <c r="A18" s="19" t="s">
        <v>38</v>
      </c>
      <c r="B18" s="19">
        <v>14</v>
      </c>
      <c r="C18" s="73">
        <v>15492303</v>
      </c>
      <c r="D18" s="71">
        <v>41047</v>
      </c>
      <c r="E18" s="72">
        <v>5</v>
      </c>
      <c r="F18" s="73" t="s">
        <v>54</v>
      </c>
      <c r="G18" s="73" t="s">
        <v>136</v>
      </c>
      <c r="H18" s="36"/>
    </row>
    <row r="19" spans="1:8" ht="14.25" customHeight="1">
      <c r="A19" s="19" t="s">
        <v>38</v>
      </c>
      <c r="B19" s="19">
        <v>15</v>
      </c>
      <c r="C19" s="73">
        <v>15492723</v>
      </c>
      <c r="D19" s="71">
        <v>41047</v>
      </c>
      <c r="E19" s="72">
        <v>5</v>
      </c>
      <c r="F19" s="73" t="s">
        <v>44</v>
      </c>
      <c r="G19" s="73" t="s">
        <v>110</v>
      </c>
      <c r="H19" s="36"/>
    </row>
    <row r="20" spans="1:8" s="65" customFormat="1" ht="15">
      <c r="A20" s="19" t="s">
        <v>38</v>
      </c>
      <c r="B20" s="19">
        <v>16</v>
      </c>
      <c r="C20" s="73">
        <v>15493871</v>
      </c>
      <c r="D20" s="71">
        <v>41050</v>
      </c>
      <c r="E20" s="72">
        <v>10</v>
      </c>
      <c r="F20" s="73" t="s">
        <v>69</v>
      </c>
      <c r="G20" s="73" t="s">
        <v>111</v>
      </c>
      <c r="H20" s="64"/>
    </row>
    <row r="21" spans="1:8" ht="15" customHeight="1">
      <c r="A21" s="19" t="s">
        <v>38</v>
      </c>
      <c r="B21" s="19">
        <v>17</v>
      </c>
      <c r="C21" s="73">
        <v>15494012</v>
      </c>
      <c r="D21" s="71">
        <v>41050</v>
      </c>
      <c r="E21" s="72">
        <v>5</v>
      </c>
      <c r="F21" s="73" t="s">
        <v>44</v>
      </c>
      <c r="G21" s="73" t="s">
        <v>156</v>
      </c>
      <c r="H21" s="36"/>
    </row>
    <row r="22" spans="1:8" ht="17.25" customHeight="1">
      <c r="A22" s="19" t="s">
        <v>38</v>
      </c>
      <c r="B22" s="19">
        <v>18</v>
      </c>
      <c r="C22" s="73">
        <v>15494005</v>
      </c>
      <c r="D22" s="71">
        <v>41050</v>
      </c>
      <c r="E22" s="72">
        <v>15</v>
      </c>
      <c r="F22" s="73" t="s">
        <v>44</v>
      </c>
      <c r="G22" s="73" t="s">
        <v>157</v>
      </c>
      <c r="H22" s="36"/>
    </row>
    <row r="23" spans="1:8" ht="15.75" customHeight="1">
      <c r="A23" s="19" t="s">
        <v>38</v>
      </c>
      <c r="B23" s="19">
        <v>19</v>
      </c>
      <c r="C23" s="73">
        <v>15494061</v>
      </c>
      <c r="D23" s="71">
        <v>41050</v>
      </c>
      <c r="E23" s="72">
        <v>5</v>
      </c>
      <c r="F23" s="73" t="s">
        <v>53</v>
      </c>
      <c r="G23" s="73" t="s">
        <v>158</v>
      </c>
      <c r="H23" s="36"/>
    </row>
    <row r="24" spans="1:8" s="65" customFormat="1" ht="16.5" customHeight="1">
      <c r="A24" s="19" t="s">
        <v>38</v>
      </c>
      <c r="B24" s="19">
        <v>20</v>
      </c>
      <c r="C24" s="73">
        <v>15494356</v>
      </c>
      <c r="D24" s="71">
        <v>41051</v>
      </c>
      <c r="E24" s="72">
        <v>15</v>
      </c>
      <c r="F24" s="73" t="s">
        <v>192</v>
      </c>
      <c r="G24" s="73" t="s">
        <v>159</v>
      </c>
      <c r="H24" s="66"/>
    </row>
    <row r="25" spans="1:8" ht="15">
      <c r="A25" s="19" t="s">
        <v>38</v>
      </c>
      <c r="B25" s="19">
        <v>21</v>
      </c>
      <c r="C25" s="73">
        <v>15494116</v>
      </c>
      <c r="D25" s="71">
        <v>41051</v>
      </c>
      <c r="E25" s="72">
        <v>12</v>
      </c>
      <c r="F25" s="73" t="s">
        <v>57</v>
      </c>
      <c r="G25" s="73" t="s">
        <v>160</v>
      </c>
      <c r="H25" s="36"/>
    </row>
    <row r="26" spans="1:8" ht="16.5" customHeight="1">
      <c r="A26" s="19" t="s">
        <v>38</v>
      </c>
      <c r="B26" s="19">
        <v>22</v>
      </c>
      <c r="C26" s="73">
        <v>15494320</v>
      </c>
      <c r="D26" s="71">
        <v>41051</v>
      </c>
      <c r="E26" s="72">
        <v>15</v>
      </c>
      <c r="F26" s="73" t="s">
        <v>192</v>
      </c>
      <c r="G26" s="73" t="s">
        <v>161</v>
      </c>
      <c r="H26" s="36"/>
    </row>
    <row r="27" spans="1:8" ht="16.5" customHeight="1">
      <c r="A27" s="19" t="s">
        <v>38</v>
      </c>
      <c r="B27" s="19">
        <v>23</v>
      </c>
      <c r="C27" s="73">
        <v>15495085</v>
      </c>
      <c r="D27" s="71">
        <v>41051</v>
      </c>
      <c r="E27" s="72">
        <v>12</v>
      </c>
      <c r="F27" s="73" t="s">
        <v>69</v>
      </c>
      <c r="G27" s="73" t="s">
        <v>162</v>
      </c>
      <c r="H27" s="36"/>
    </row>
    <row r="28" spans="1:8" ht="18" customHeight="1">
      <c r="A28" s="19" t="s">
        <v>38</v>
      </c>
      <c r="B28" s="19">
        <v>24</v>
      </c>
      <c r="C28" s="73">
        <v>15495087</v>
      </c>
      <c r="D28" s="71">
        <v>41051</v>
      </c>
      <c r="E28" s="72">
        <v>6.3</v>
      </c>
      <c r="F28" s="73" t="s">
        <v>44</v>
      </c>
      <c r="G28" s="73" t="s">
        <v>163</v>
      </c>
      <c r="H28" s="36"/>
    </row>
    <row r="29" spans="1:8" s="29" customFormat="1" ht="18" customHeight="1">
      <c r="A29" s="19" t="s">
        <v>38</v>
      </c>
      <c r="B29" s="19">
        <v>25</v>
      </c>
      <c r="C29" s="73">
        <v>15495089</v>
      </c>
      <c r="D29" s="71">
        <v>41051</v>
      </c>
      <c r="E29" s="72">
        <v>5</v>
      </c>
      <c r="F29" s="73" t="s">
        <v>58</v>
      </c>
      <c r="G29" s="73" t="s">
        <v>164</v>
      </c>
      <c r="H29" s="36"/>
    </row>
    <row r="30" spans="1:8" s="29" customFormat="1" ht="18" customHeight="1">
      <c r="A30" s="19" t="s">
        <v>38</v>
      </c>
      <c r="B30" s="19">
        <v>26</v>
      </c>
      <c r="C30" s="73">
        <v>15495088</v>
      </c>
      <c r="D30" s="71">
        <v>41051</v>
      </c>
      <c r="E30" s="72">
        <v>6.3</v>
      </c>
      <c r="F30" s="73" t="s">
        <v>55</v>
      </c>
      <c r="G30" s="73" t="s">
        <v>165</v>
      </c>
      <c r="H30" s="36"/>
    </row>
    <row r="31" spans="1:8" s="29" customFormat="1" ht="18" customHeight="1">
      <c r="A31" s="19" t="s">
        <v>38</v>
      </c>
      <c r="B31" s="19">
        <v>27</v>
      </c>
      <c r="C31" s="73">
        <v>15495086</v>
      </c>
      <c r="D31" s="71">
        <v>41051</v>
      </c>
      <c r="E31" s="72">
        <v>11</v>
      </c>
      <c r="F31" s="73" t="s">
        <v>53</v>
      </c>
      <c r="G31" s="73" t="s">
        <v>166</v>
      </c>
      <c r="H31" s="36"/>
    </row>
    <row r="32" spans="1:8" s="29" customFormat="1" ht="18" customHeight="1">
      <c r="A32" s="19" t="s">
        <v>38</v>
      </c>
      <c r="B32" s="19">
        <v>28</v>
      </c>
      <c r="C32" s="73">
        <v>15495203</v>
      </c>
      <c r="D32" s="71">
        <v>41052</v>
      </c>
      <c r="E32" s="72">
        <v>15</v>
      </c>
      <c r="F32" s="73" t="s">
        <v>44</v>
      </c>
      <c r="G32" s="73" t="s">
        <v>110</v>
      </c>
      <c r="H32" s="36"/>
    </row>
    <row r="33" spans="1:8" s="29" customFormat="1" ht="18" customHeight="1">
      <c r="A33" s="19" t="s">
        <v>38</v>
      </c>
      <c r="B33" s="19">
        <v>29</v>
      </c>
      <c r="C33" s="73">
        <v>15495483</v>
      </c>
      <c r="D33" s="71">
        <v>41052</v>
      </c>
      <c r="E33" s="72">
        <v>7</v>
      </c>
      <c r="F33" s="73" t="s">
        <v>69</v>
      </c>
      <c r="G33" s="73" t="s">
        <v>167</v>
      </c>
      <c r="H33" s="36"/>
    </row>
    <row r="34" spans="1:8" s="29" customFormat="1" ht="18" customHeight="1">
      <c r="A34" s="19" t="s">
        <v>38</v>
      </c>
      <c r="B34" s="19">
        <v>30</v>
      </c>
      <c r="C34" s="73">
        <v>15496356</v>
      </c>
      <c r="D34" s="71">
        <v>41053</v>
      </c>
      <c r="E34" s="72">
        <v>5</v>
      </c>
      <c r="F34" s="73" t="s">
        <v>69</v>
      </c>
      <c r="G34" s="73" t="s">
        <v>111</v>
      </c>
      <c r="H34" s="36"/>
    </row>
    <row r="35" spans="1:8" s="29" customFormat="1" ht="18" customHeight="1">
      <c r="A35" s="19" t="s">
        <v>38</v>
      </c>
      <c r="B35" s="19">
        <v>31</v>
      </c>
      <c r="C35" s="73">
        <v>15497067</v>
      </c>
      <c r="D35" s="71">
        <v>41053</v>
      </c>
      <c r="E35" s="72">
        <v>12.5</v>
      </c>
      <c r="F35" s="73" t="s">
        <v>57</v>
      </c>
      <c r="G35" s="73" t="s">
        <v>168</v>
      </c>
      <c r="H35" s="36"/>
    </row>
    <row r="36" spans="1:8" s="29" customFormat="1" ht="18" customHeight="1">
      <c r="A36" s="19" t="s">
        <v>38</v>
      </c>
      <c r="B36" s="19">
        <v>32</v>
      </c>
      <c r="C36" s="73">
        <v>15497066</v>
      </c>
      <c r="D36" s="71">
        <v>41053</v>
      </c>
      <c r="E36" s="72">
        <v>11</v>
      </c>
      <c r="F36" s="73" t="s">
        <v>72</v>
      </c>
      <c r="G36" s="73" t="s">
        <v>169</v>
      </c>
      <c r="H36" s="36"/>
    </row>
    <row r="37" spans="1:8" s="29" customFormat="1" ht="18" customHeight="1">
      <c r="A37" s="19" t="s">
        <v>38</v>
      </c>
      <c r="B37" s="19">
        <v>33</v>
      </c>
      <c r="C37" s="73">
        <v>15497065</v>
      </c>
      <c r="D37" s="71">
        <v>41053</v>
      </c>
      <c r="E37" s="72">
        <v>2.8</v>
      </c>
      <c r="F37" s="19" t="s">
        <v>42</v>
      </c>
      <c r="G37" s="73" t="s">
        <v>170</v>
      </c>
      <c r="H37" s="36"/>
    </row>
    <row r="38" spans="1:8" s="29" customFormat="1" ht="18" customHeight="1">
      <c r="A38" s="19" t="s">
        <v>38</v>
      </c>
      <c r="B38" s="19">
        <v>34</v>
      </c>
      <c r="C38" s="73">
        <v>15497671</v>
      </c>
      <c r="D38" s="71">
        <v>41054</v>
      </c>
      <c r="E38" s="72">
        <v>3</v>
      </c>
      <c r="F38" s="93" t="s">
        <v>46</v>
      </c>
      <c r="G38" s="73" t="s">
        <v>171</v>
      </c>
      <c r="H38" s="36"/>
    </row>
    <row r="39" spans="1:8" s="29" customFormat="1" ht="18" customHeight="1">
      <c r="A39" s="19" t="s">
        <v>38</v>
      </c>
      <c r="B39" s="19">
        <v>35</v>
      </c>
      <c r="C39" s="73">
        <v>15500187</v>
      </c>
      <c r="D39" s="71">
        <v>41058</v>
      </c>
      <c r="E39" s="72">
        <v>11.6</v>
      </c>
      <c r="F39" s="73" t="s">
        <v>44</v>
      </c>
      <c r="G39" s="73" t="s">
        <v>172</v>
      </c>
      <c r="H39" s="36"/>
    </row>
    <row r="40" spans="1:8" s="29" customFormat="1" ht="18" customHeight="1">
      <c r="A40" s="19" t="s">
        <v>38</v>
      </c>
      <c r="B40" s="19">
        <v>36</v>
      </c>
      <c r="C40" s="73">
        <v>15500188</v>
      </c>
      <c r="D40" s="71">
        <v>41058</v>
      </c>
      <c r="E40" s="72">
        <v>15</v>
      </c>
      <c r="F40" s="19" t="s">
        <v>144</v>
      </c>
      <c r="G40" s="73" t="s">
        <v>173</v>
      </c>
      <c r="H40" s="36"/>
    </row>
    <row r="41" spans="1:8" s="29" customFormat="1" ht="18" customHeight="1">
      <c r="A41" s="19" t="s">
        <v>38</v>
      </c>
      <c r="B41" s="19">
        <v>37</v>
      </c>
      <c r="C41" s="73">
        <v>15500189</v>
      </c>
      <c r="D41" s="71">
        <v>41058</v>
      </c>
      <c r="E41" s="72">
        <v>5</v>
      </c>
      <c r="F41" s="93" t="s">
        <v>54</v>
      </c>
      <c r="G41" s="73" t="s">
        <v>174</v>
      </c>
      <c r="H41" s="36"/>
    </row>
    <row r="42" spans="1:8" s="29" customFormat="1" ht="18" customHeight="1">
      <c r="A42" s="19" t="s">
        <v>38</v>
      </c>
      <c r="B42" s="19">
        <v>38</v>
      </c>
      <c r="C42" s="73">
        <v>15500201</v>
      </c>
      <c r="D42" s="71">
        <v>41058</v>
      </c>
      <c r="E42" s="72">
        <v>10</v>
      </c>
      <c r="F42" s="93" t="s">
        <v>54</v>
      </c>
      <c r="G42" s="73" t="s">
        <v>175</v>
      </c>
      <c r="H42" s="36"/>
    </row>
    <row r="43" spans="1:8" s="29" customFormat="1" ht="18" customHeight="1">
      <c r="A43" s="19" t="s">
        <v>38</v>
      </c>
      <c r="B43" s="19">
        <v>39</v>
      </c>
      <c r="C43" s="73">
        <v>15500202</v>
      </c>
      <c r="D43" s="71">
        <v>41058</v>
      </c>
      <c r="E43" s="72">
        <v>10</v>
      </c>
      <c r="F43" s="19" t="s">
        <v>145</v>
      </c>
      <c r="G43" s="73" t="s">
        <v>176</v>
      </c>
      <c r="H43" s="36"/>
    </row>
    <row r="44" spans="1:8" s="29" customFormat="1" ht="18" customHeight="1">
      <c r="A44" s="19" t="s">
        <v>38</v>
      </c>
      <c r="B44" s="19">
        <v>40</v>
      </c>
      <c r="C44" s="73">
        <v>15500183</v>
      </c>
      <c r="D44" s="71">
        <v>41058</v>
      </c>
      <c r="E44" s="72">
        <v>11</v>
      </c>
      <c r="F44" s="73" t="s">
        <v>69</v>
      </c>
      <c r="G44" s="73" t="s">
        <v>177</v>
      </c>
      <c r="H44" s="36"/>
    </row>
    <row r="45" spans="1:8" s="29" customFormat="1" ht="18" customHeight="1">
      <c r="A45" s="19" t="s">
        <v>38</v>
      </c>
      <c r="B45" s="19">
        <v>41</v>
      </c>
      <c r="C45" s="73">
        <v>15500184</v>
      </c>
      <c r="D45" s="71">
        <v>41058</v>
      </c>
      <c r="E45" s="72">
        <v>5</v>
      </c>
      <c r="F45" s="73" t="s">
        <v>69</v>
      </c>
      <c r="G45" s="73" t="s">
        <v>178</v>
      </c>
      <c r="H45" s="36"/>
    </row>
    <row r="46" spans="1:8" s="29" customFormat="1" ht="18" customHeight="1">
      <c r="A46" s="19" t="s">
        <v>38</v>
      </c>
      <c r="B46" s="19">
        <v>42</v>
      </c>
      <c r="C46" s="73">
        <v>15500186</v>
      </c>
      <c r="D46" s="71">
        <v>41058</v>
      </c>
      <c r="E46" s="72">
        <v>15</v>
      </c>
      <c r="F46" s="73" t="s">
        <v>69</v>
      </c>
      <c r="G46" s="73" t="s">
        <v>179</v>
      </c>
      <c r="H46" s="36"/>
    </row>
    <row r="47" spans="1:8" s="29" customFormat="1" ht="18" customHeight="1">
      <c r="A47" s="19" t="s">
        <v>38</v>
      </c>
      <c r="B47" s="19">
        <v>43</v>
      </c>
      <c r="C47" s="73">
        <v>15500200</v>
      </c>
      <c r="D47" s="71">
        <v>41058</v>
      </c>
      <c r="E47" s="72">
        <v>10</v>
      </c>
      <c r="F47" s="73" t="s">
        <v>55</v>
      </c>
      <c r="G47" s="73" t="s">
        <v>180</v>
      </c>
      <c r="H47" s="36"/>
    </row>
    <row r="48" spans="1:8" s="29" customFormat="1" ht="18" customHeight="1">
      <c r="A48" s="19" t="s">
        <v>38</v>
      </c>
      <c r="B48" s="19">
        <v>44</v>
      </c>
      <c r="C48" s="73">
        <v>15500321</v>
      </c>
      <c r="D48" s="71">
        <v>41059</v>
      </c>
      <c r="E48" s="72">
        <v>12</v>
      </c>
      <c r="F48" s="19" t="s">
        <v>42</v>
      </c>
      <c r="G48" s="73" t="s">
        <v>181</v>
      </c>
      <c r="H48" s="36"/>
    </row>
    <row r="49" spans="1:8" s="29" customFormat="1" ht="18" customHeight="1">
      <c r="A49" s="19" t="s">
        <v>38</v>
      </c>
      <c r="B49" s="19">
        <v>45</v>
      </c>
      <c r="C49" s="73">
        <v>15500260</v>
      </c>
      <c r="D49" s="71">
        <v>41059</v>
      </c>
      <c r="E49" s="72">
        <v>12</v>
      </c>
      <c r="F49" s="19" t="s">
        <v>42</v>
      </c>
      <c r="G49" s="73" t="s">
        <v>182</v>
      </c>
      <c r="H49" s="36"/>
    </row>
    <row r="50" spans="1:8" s="29" customFormat="1" ht="18" customHeight="1">
      <c r="A50" s="19" t="s">
        <v>38</v>
      </c>
      <c r="B50" s="19">
        <v>46</v>
      </c>
      <c r="C50" s="73">
        <v>15501077</v>
      </c>
      <c r="D50" s="71">
        <v>41059</v>
      </c>
      <c r="E50" s="72">
        <v>15</v>
      </c>
      <c r="F50" s="73" t="s">
        <v>69</v>
      </c>
      <c r="G50" s="73" t="s">
        <v>183</v>
      </c>
      <c r="H50" s="36"/>
    </row>
    <row r="51" spans="1:8" s="29" customFormat="1" ht="18" customHeight="1">
      <c r="A51" s="19" t="s">
        <v>38</v>
      </c>
      <c r="B51" s="19">
        <v>47</v>
      </c>
      <c r="C51" s="73">
        <v>15501075</v>
      </c>
      <c r="D51" s="71">
        <v>41059</v>
      </c>
      <c r="E51" s="72">
        <v>15</v>
      </c>
      <c r="F51" s="19" t="s">
        <v>42</v>
      </c>
      <c r="G51" s="73" t="s">
        <v>184</v>
      </c>
      <c r="H51" s="36"/>
    </row>
    <row r="52" spans="1:8" s="29" customFormat="1" ht="18" customHeight="1">
      <c r="A52" s="19" t="s">
        <v>38</v>
      </c>
      <c r="B52" s="19">
        <v>48</v>
      </c>
      <c r="C52" s="98">
        <v>15487380</v>
      </c>
      <c r="D52" s="18">
        <v>41041</v>
      </c>
      <c r="E52" s="98">
        <v>5</v>
      </c>
      <c r="F52" s="73" t="s">
        <v>44</v>
      </c>
      <c r="G52" s="98" t="s">
        <v>80</v>
      </c>
      <c r="H52" s="36"/>
    </row>
    <row r="53" spans="1:8" s="29" customFormat="1" ht="18" customHeight="1">
      <c r="A53" s="19" t="s">
        <v>38</v>
      </c>
      <c r="B53" s="19">
        <v>49</v>
      </c>
      <c r="C53" s="98">
        <v>15489249</v>
      </c>
      <c r="D53" s="18">
        <v>41044</v>
      </c>
      <c r="E53" s="98">
        <v>400</v>
      </c>
      <c r="F53" s="73" t="s">
        <v>44</v>
      </c>
      <c r="G53" s="98" t="s">
        <v>109</v>
      </c>
      <c r="H53" s="36"/>
    </row>
    <row r="54" spans="1:8" s="29" customFormat="1" ht="18" customHeight="1">
      <c r="A54" s="19" t="s">
        <v>38</v>
      </c>
      <c r="B54" s="19">
        <v>50</v>
      </c>
      <c r="C54" s="19">
        <v>15492767</v>
      </c>
      <c r="D54" s="18">
        <v>41047</v>
      </c>
      <c r="E54" s="19">
        <v>2000</v>
      </c>
      <c r="F54" s="19" t="s">
        <v>146</v>
      </c>
      <c r="G54" s="19" t="s">
        <v>185</v>
      </c>
      <c r="H54" s="36"/>
    </row>
    <row r="55" spans="1:8" s="29" customFormat="1" ht="18" customHeight="1">
      <c r="A55" s="19" t="s">
        <v>38</v>
      </c>
      <c r="B55" s="19">
        <v>51</v>
      </c>
      <c r="C55" s="98">
        <v>15494223</v>
      </c>
      <c r="D55" s="18">
        <v>41051</v>
      </c>
      <c r="E55" s="98">
        <v>5</v>
      </c>
      <c r="F55" s="98" t="s">
        <v>53</v>
      </c>
      <c r="G55" s="98" t="s">
        <v>68</v>
      </c>
      <c r="H55" s="36"/>
    </row>
    <row r="56" spans="1:8" s="29" customFormat="1" ht="18" customHeight="1">
      <c r="A56" s="19" t="s">
        <v>38</v>
      </c>
      <c r="B56" s="19">
        <v>52</v>
      </c>
      <c r="C56" s="19">
        <v>15494219</v>
      </c>
      <c r="D56" s="18">
        <v>41051</v>
      </c>
      <c r="E56" s="19">
        <v>20</v>
      </c>
      <c r="F56" s="73" t="s">
        <v>44</v>
      </c>
      <c r="G56" s="19" t="s">
        <v>186</v>
      </c>
      <c r="H56" s="36"/>
    </row>
    <row r="57" spans="1:8" s="29" customFormat="1" ht="18" customHeight="1">
      <c r="A57" s="19" t="s">
        <v>38</v>
      </c>
      <c r="B57" s="19">
        <v>53</v>
      </c>
      <c r="C57" s="19">
        <v>15496151</v>
      </c>
      <c r="D57" s="18">
        <v>41053</v>
      </c>
      <c r="E57" s="19">
        <v>200</v>
      </c>
      <c r="F57" s="73" t="s">
        <v>69</v>
      </c>
      <c r="G57" s="19" t="s">
        <v>187</v>
      </c>
      <c r="H57" s="36"/>
    </row>
    <row r="58" spans="1:8" s="29" customFormat="1" ht="18" customHeight="1">
      <c r="A58" s="19" t="s">
        <v>38</v>
      </c>
      <c r="B58" s="19">
        <v>54</v>
      </c>
      <c r="C58" s="19">
        <v>15496972</v>
      </c>
      <c r="D58" s="18">
        <v>41053</v>
      </c>
      <c r="E58" s="19">
        <v>700</v>
      </c>
      <c r="F58" s="73" t="s">
        <v>70</v>
      </c>
      <c r="G58" s="19" t="s">
        <v>188</v>
      </c>
      <c r="H58" s="36"/>
    </row>
    <row r="59" spans="1:8" s="29" customFormat="1" ht="18" customHeight="1">
      <c r="A59" s="19" t="s">
        <v>38</v>
      </c>
      <c r="B59" s="19">
        <v>55</v>
      </c>
      <c r="C59" s="98">
        <v>15498649</v>
      </c>
      <c r="D59" s="18">
        <v>41057</v>
      </c>
      <c r="E59" s="98">
        <v>57</v>
      </c>
      <c r="F59" s="19" t="s">
        <v>147</v>
      </c>
      <c r="G59" s="98" t="s">
        <v>189</v>
      </c>
      <c r="H59" s="36"/>
    </row>
    <row r="60" spans="1:8" s="29" customFormat="1" ht="18" customHeight="1">
      <c r="A60" s="19" t="s">
        <v>38</v>
      </c>
      <c r="B60" s="19">
        <v>56</v>
      </c>
      <c r="C60" s="98">
        <v>15499777</v>
      </c>
      <c r="D60" s="18">
        <v>41058</v>
      </c>
      <c r="E60" s="98">
        <v>4.2</v>
      </c>
      <c r="F60" s="73" t="s">
        <v>44</v>
      </c>
      <c r="G60" s="98" t="s">
        <v>190</v>
      </c>
      <c r="H60" s="36"/>
    </row>
    <row r="61" spans="1:8" s="29" customFormat="1" ht="18" customHeight="1">
      <c r="A61" s="19" t="s">
        <v>38</v>
      </c>
      <c r="B61" s="19">
        <v>57</v>
      </c>
      <c r="C61" s="19">
        <v>15501897</v>
      </c>
      <c r="D61" s="18">
        <v>41060</v>
      </c>
      <c r="E61" s="19">
        <v>4.5</v>
      </c>
      <c r="F61" s="73" t="s">
        <v>54</v>
      </c>
      <c r="G61" s="19" t="s">
        <v>191</v>
      </c>
      <c r="H61" s="36"/>
    </row>
    <row r="62" spans="1:8" s="23" customFormat="1" ht="15.75" thickBot="1">
      <c r="A62" s="83"/>
      <c r="B62" s="84">
        <v>1</v>
      </c>
      <c r="C62" s="59">
        <v>15484224</v>
      </c>
      <c r="D62" s="85">
        <v>41033</v>
      </c>
      <c r="E62" s="86">
        <v>5</v>
      </c>
      <c r="F62" s="85" t="s">
        <v>206</v>
      </c>
      <c r="G62" s="85" t="s">
        <v>212</v>
      </c>
      <c r="H62" s="36"/>
    </row>
    <row r="63" spans="2:8" s="23" customFormat="1" ht="18.75">
      <c r="B63" s="23">
        <v>2</v>
      </c>
      <c r="C63" s="24">
        <v>15484493</v>
      </c>
      <c r="D63" s="23">
        <v>41033</v>
      </c>
      <c r="E63" s="27">
        <v>0.25</v>
      </c>
      <c r="F63" s="23" t="s">
        <v>213</v>
      </c>
      <c r="G63" s="23" t="s">
        <v>214</v>
      </c>
      <c r="H63" s="36"/>
    </row>
    <row r="64" spans="2:8" s="23" customFormat="1" ht="15">
      <c r="B64" s="23">
        <v>3</v>
      </c>
      <c r="C64" s="23">
        <v>15484751</v>
      </c>
      <c r="D64" s="23">
        <v>41033</v>
      </c>
      <c r="E64" s="27">
        <v>0.25</v>
      </c>
      <c r="F64" s="23" t="s">
        <v>213</v>
      </c>
      <c r="G64" s="23" t="s">
        <v>214</v>
      </c>
      <c r="H64" s="36"/>
    </row>
    <row r="65" spans="2:8" s="23" customFormat="1" ht="15">
      <c r="B65" s="23">
        <v>4</v>
      </c>
      <c r="C65" s="23">
        <v>15486234</v>
      </c>
      <c r="D65" s="23">
        <v>41039</v>
      </c>
      <c r="E65" s="27">
        <v>0.25</v>
      </c>
      <c r="F65" s="23" t="s">
        <v>213</v>
      </c>
      <c r="G65" s="23" t="s">
        <v>214</v>
      </c>
      <c r="H65" s="36"/>
    </row>
    <row r="66" spans="2:8" s="23" customFormat="1" ht="15">
      <c r="B66" s="23">
        <v>5</v>
      </c>
      <c r="C66" s="23">
        <v>15486368</v>
      </c>
      <c r="D66" s="23">
        <v>41044</v>
      </c>
      <c r="E66" s="27">
        <v>0.25</v>
      </c>
      <c r="F66" s="23" t="s">
        <v>213</v>
      </c>
      <c r="G66" s="23" t="s">
        <v>214</v>
      </c>
      <c r="H66" s="36"/>
    </row>
    <row r="67" spans="2:8" s="23" customFormat="1" ht="15">
      <c r="B67" s="23">
        <v>6</v>
      </c>
      <c r="C67" s="23">
        <v>15487182</v>
      </c>
      <c r="D67" s="23">
        <v>41040</v>
      </c>
      <c r="E67" s="27">
        <v>0.25</v>
      </c>
      <c r="F67" s="23" t="s">
        <v>213</v>
      </c>
      <c r="G67" s="23" t="s">
        <v>214</v>
      </c>
      <c r="H67" s="36"/>
    </row>
    <row r="68" spans="2:7" ht="15">
      <c r="B68">
        <v>7</v>
      </c>
      <c r="C68">
        <v>15487204</v>
      </c>
      <c r="D68">
        <v>41040</v>
      </c>
      <c r="E68" s="26">
        <v>0.25</v>
      </c>
      <c r="F68" t="s">
        <v>213</v>
      </c>
      <c r="G68" t="s">
        <v>214</v>
      </c>
    </row>
    <row r="69" spans="2:7" ht="15">
      <c r="B69">
        <v>8</v>
      </c>
      <c r="C69">
        <v>15488659</v>
      </c>
      <c r="D69">
        <v>41043</v>
      </c>
      <c r="E69" s="26">
        <v>0.25</v>
      </c>
      <c r="F69" t="s">
        <v>213</v>
      </c>
      <c r="G69" t="s">
        <v>214</v>
      </c>
    </row>
    <row r="70" spans="2:7" ht="15">
      <c r="B70">
        <v>9</v>
      </c>
      <c r="C70">
        <v>15488803</v>
      </c>
      <c r="D70">
        <v>41043</v>
      </c>
      <c r="E70" s="26">
        <v>0.25</v>
      </c>
      <c r="F70" t="s">
        <v>213</v>
      </c>
      <c r="G70" t="s">
        <v>214</v>
      </c>
    </row>
    <row r="71" spans="2:7" ht="15">
      <c r="B71">
        <v>10</v>
      </c>
      <c r="C71">
        <v>15488812</v>
      </c>
      <c r="D71">
        <v>41043</v>
      </c>
      <c r="E71" s="26">
        <v>0.25</v>
      </c>
      <c r="F71" t="s">
        <v>213</v>
      </c>
      <c r="G71" t="s">
        <v>214</v>
      </c>
    </row>
    <row r="72" spans="2:7" ht="15">
      <c r="B72">
        <v>11</v>
      </c>
      <c r="C72">
        <v>15490794</v>
      </c>
      <c r="D72">
        <v>41045</v>
      </c>
      <c r="E72" s="26">
        <v>0.25</v>
      </c>
      <c r="F72" t="s">
        <v>213</v>
      </c>
      <c r="G72" t="s">
        <v>214</v>
      </c>
    </row>
    <row r="73" spans="2:7" ht="15">
      <c r="B73">
        <v>12</v>
      </c>
      <c r="C73">
        <v>15490815</v>
      </c>
      <c r="D73">
        <v>41045</v>
      </c>
      <c r="E73" s="26">
        <v>0.25</v>
      </c>
      <c r="F73" t="s">
        <v>213</v>
      </c>
      <c r="G73" t="s">
        <v>214</v>
      </c>
    </row>
    <row r="74" spans="2:7" ht="15">
      <c r="B74">
        <v>13</v>
      </c>
      <c r="C74">
        <v>15490834</v>
      </c>
      <c r="D74">
        <v>41045</v>
      </c>
      <c r="E74" s="26">
        <v>0.25</v>
      </c>
      <c r="F74" t="s">
        <v>213</v>
      </c>
      <c r="G74" t="s">
        <v>214</v>
      </c>
    </row>
    <row r="75" spans="2:8" ht="15">
      <c r="B75">
        <v>14</v>
      </c>
      <c r="C75">
        <v>15490850</v>
      </c>
      <c r="D75">
        <v>41045</v>
      </c>
      <c r="E75" s="26">
        <v>0.25</v>
      </c>
      <c r="F75" t="s">
        <v>213</v>
      </c>
      <c r="G75" t="s">
        <v>214</v>
      </c>
      <c r="H75" s="35" t="s">
        <v>207</v>
      </c>
    </row>
    <row r="76" spans="2:7" ht="15">
      <c r="B76">
        <v>15</v>
      </c>
      <c r="C76">
        <v>15493638</v>
      </c>
      <c r="D76">
        <v>41051</v>
      </c>
      <c r="E76" s="26">
        <v>5</v>
      </c>
      <c r="F76" t="s">
        <v>204</v>
      </c>
      <c r="G76" t="s">
        <v>215</v>
      </c>
    </row>
    <row r="77" spans="2:7" ht="15">
      <c r="B77">
        <v>16</v>
      </c>
      <c r="C77">
        <v>15494753</v>
      </c>
      <c r="D77">
        <v>41051</v>
      </c>
      <c r="E77" s="26">
        <v>40</v>
      </c>
      <c r="F77" t="s">
        <v>203</v>
      </c>
      <c r="G77" t="s">
        <v>216</v>
      </c>
    </row>
    <row r="78" spans="2:7" ht="15">
      <c r="B78">
        <v>17</v>
      </c>
      <c r="C78">
        <v>15495645</v>
      </c>
      <c r="D78">
        <v>41052</v>
      </c>
      <c r="E78" s="26">
        <v>95</v>
      </c>
      <c r="F78" t="s">
        <v>208</v>
      </c>
      <c r="G78" t="s">
        <v>217</v>
      </c>
    </row>
    <row r="79" spans="2:7" ht="15">
      <c r="B79">
        <v>18</v>
      </c>
      <c r="C79">
        <v>15497799</v>
      </c>
      <c r="D79">
        <v>41054</v>
      </c>
      <c r="E79" s="26">
        <v>10</v>
      </c>
      <c r="F79" t="s">
        <v>202</v>
      </c>
      <c r="G79" t="s">
        <v>218</v>
      </c>
    </row>
    <row r="80" spans="2:7" ht="15">
      <c r="B80">
        <v>19</v>
      </c>
      <c r="C80">
        <v>15499239</v>
      </c>
      <c r="D80">
        <v>41055</v>
      </c>
      <c r="E80" s="26">
        <v>10</v>
      </c>
      <c r="F80" t="s">
        <v>219</v>
      </c>
      <c r="G80" t="s">
        <v>220</v>
      </c>
    </row>
    <row r="81" spans="2:7" ht="15">
      <c r="B81">
        <v>20</v>
      </c>
      <c r="C81">
        <v>15501628</v>
      </c>
      <c r="D81">
        <v>41059</v>
      </c>
      <c r="E81" s="26">
        <v>10</v>
      </c>
      <c r="F81" t="s">
        <v>213</v>
      </c>
      <c r="G81" t="s">
        <v>221</v>
      </c>
    </row>
    <row r="82" spans="1:7" s="29" customFormat="1" ht="18.75">
      <c r="A82" s="77" t="s">
        <v>35</v>
      </c>
      <c r="B82" s="143">
        <v>1</v>
      </c>
      <c r="C82" s="144">
        <v>15482889</v>
      </c>
      <c r="D82" s="145">
        <v>41031</v>
      </c>
      <c r="E82" s="146">
        <v>5</v>
      </c>
      <c r="F82" s="147" t="s">
        <v>237</v>
      </c>
      <c r="G82" s="148" t="s">
        <v>249</v>
      </c>
    </row>
    <row r="83" spans="1:7" s="29" customFormat="1" ht="18.75">
      <c r="A83" s="149" t="s">
        <v>35</v>
      </c>
      <c r="B83" s="143">
        <v>2</v>
      </c>
      <c r="C83" s="144">
        <v>15486474</v>
      </c>
      <c r="D83" s="145">
        <v>41040</v>
      </c>
      <c r="E83" s="146">
        <v>5</v>
      </c>
      <c r="F83" s="147" t="s">
        <v>238</v>
      </c>
      <c r="G83" s="148" t="s">
        <v>250</v>
      </c>
    </row>
    <row r="84" spans="1:7" s="29" customFormat="1" ht="18.75">
      <c r="A84" s="149" t="s">
        <v>35</v>
      </c>
      <c r="B84" s="143">
        <v>3</v>
      </c>
      <c r="C84" s="144">
        <v>15487097</v>
      </c>
      <c r="D84" s="145">
        <v>41040</v>
      </c>
      <c r="E84" s="146">
        <v>15</v>
      </c>
      <c r="F84" s="147" t="s">
        <v>239</v>
      </c>
      <c r="G84" s="148" t="s">
        <v>251</v>
      </c>
    </row>
    <row r="85" spans="1:7" s="29" customFormat="1" ht="18.75">
      <c r="A85" s="149" t="s">
        <v>35</v>
      </c>
      <c r="B85" s="143">
        <v>4</v>
      </c>
      <c r="C85" s="144">
        <v>15487344</v>
      </c>
      <c r="D85" s="145">
        <v>41041</v>
      </c>
      <c r="E85" s="146">
        <v>9</v>
      </c>
      <c r="F85" s="147" t="s">
        <v>240</v>
      </c>
      <c r="G85" s="148" t="s">
        <v>252</v>
      </c>
    </row>
    <row r="86" spans="1:7" s="29" customFormat="1" ht="18.75">
      <c r="A86" s="149" t="s">
        <v>35</v>
      </c>
      <c r="B86" s="143">
        <v>5</v>
      </c>
      <c r="C86" s="144">
        <v>15483605</v>
      </c>
      <c r="D86" s="145">
        <v>41043</v>
      </c>
      <c r="E86" s="146">
        <v>930</v>
      </c>
      <c r="F86" s="147" t="s">
        <v>241</v>
      </c>
      <c r="G86" s="148" t="s">
        <v>253</v>
      </c>
    </row>
    <row r="87" spans="1:7" s="29" customFormat="1" ht="18.75">
      <c r="A87" s="149" t="s">
        <v>35</v>
      </c>
      <c r="B87" s="143">
        <v>6</v>
      </c>
      <c r="C87" s="144">
        <v>15483460</v>
      </c>
      <c r="D87" s="145">
        <v>41043</v>
      </c>
      <c r="E87" s="146">
        <v>930</v>
      </c>
      <c r="F87" s="147" t="s">
        <v>241</v>
      </c>
      <c r="G87" s="148" t="s">
        <v>254</v>
      </c>
    </row>
    <row r="88" spans="1:7" s="29" customFormat="1" ht="18.75">
      <c r="A88" s="149" t="s">
        <v>35</v>
      </c>
      <c r="B88" s="143">
        <v>7</v>
      </c>
      <c r="C88" s="144">
        <v>15483657</v>
      </c>
      <c r="D88" s="145">
        <v>41043</v>
      </c>
      <c r="E88" s="150">
        <v>1060</v>
      </c>
      <c r="F88" s="147" t="s">
        <v>241</v>
      </c>
      <c r="G88" s="148" t="s">
        <v>255</v>
      </c>
    </row>
    <row r="89" spans="1:7" s="29" customFormat="1" ht="18.75">
      <c r="A89" s="149" t="s">
        <v>35</v>
      </c>
      <c r="B89" s="143">
        <v>8</v>
      </c>
      <c r="C89" s="144">
        <v>15483570</v>
      </c>
      <c r="D89" s="145">
        <v>41043</v>
      </c>
      <c r="E89" s="146">
        <v>290</v>
      </c>
      <c r="F89" s="147" t="s">
        <v>241</v>
      </c>
      <c r="G89" s="148" t="s">
        <v>256</v>
      </c>
    </row>
    <row r="90" spans="1:7" s="29" customFormat="1" ht="18.75">
      <c r="A90" s="149" t="s">
        <v>35</v>
      </c>
      <c r="B90" s="143">
        <v>9</v>
      </c>
      <c r="C90" s="144">
        <v>15483931</v>
      </c>
      <c r="D90" s="145">
        <v>41043</v>
      </c>
      <c r="E90" s="146">
        <v>4000</v>
      </c>
      <c r="F90" s="147" t="s">
        <v>247</v>
      </c>
      <c r="G90" s="148" t="s">
        <v>257</v>
      </c>
    </row>
    <row r="91" spans="1:7" s="29" customFormat="1" ht="18.75">
      <c r="A91" s="149" t="s">
        <v>35</v>
      </c>
      <c r="B91" s="143">
        <v>10</v>
      </c>
      <c r="C91" s="144">
        <v>15483828</v>
      </c>
      <c r="D91" s="151">
        <v>41043</v>
      </c>
      <c r="E91" s="146">
        <v>930</v>
      </c>
      <c r="F91" s="147" t="s">
        <v>241</v>
      </c>
      <c r="G91" s="148" t="s">
        <v>258</v>
      </c>
    </row>
    <row r="92" spans="1:7" s="29" customFormat="1" ht="18.75">
      <c r="A92" s="149" t="s">
        <v>35</v>
      </c>
      <c r="B92" s="143">
        <v>11</v>
      </c>
      <c r="C92" s="152">
        <v>15483766</v>
      </c>
      <c r="D92" s="153">
        <v>41043</v>
      </c>
      <c r="E92" s="154">
        <v>930</v>
      </c>
      <c r="F92" s="147" t="s">
        <v>241</v>
      </c>
      <c r="G92" s="148" t="s">
        <v>259</v>
      </c>
    </row>
    <row r="93" spans="1:7" s="29" customFormat="1" ht="18.75">
      <c r="A93" s="149" t="s">
        <v>35</v>
      </c>
      <c r="B93" s="143">
        <v>12</v>
      </c>
      <c r="C93" s="152">
        <v>15483856</v>
      </c>
      <c r="D93" s="153">
        <v>41043</v>
      </c>
      <c r="E93" s="154">
        <v>1060</v>
      </c>
      <c r="F93" s="147" t="s">
        <v>241</v>
      </c>
      <c r="G93" s="148" t="s">
        <v>260</v>
      </c>
    </row>
    <row r="94" spans="1:7" s="29" customFormat="1" ht="18.75">
      <c r="A94" s="149" t="s">
        <v>35</v>
      </c>
      <c r="B94" s="143">
        <v>13</v>
      </c>
      <c r="C94" s="152">
        <v>15483982</v>
      </c>
      <c r="D94" s="153">
        <v>41043</v>
      </c>
      <c r="E94" s="154">
        <v>200</v>
      </c>
      <c r="F94" s="147" t="s">
        <v>241</v>
      </c>
      <c r="G94" s="148" t="s">
        <v>261</v>
      </c>
    </row>
    <row r="95" spans="1:7" s="29" customFormat="1" ht="18.75">
      <c r="A95" s="149" t="s">
        <v>35</v>
      </c>
      <c r="B95" s="143">
        <v>14</v>
      </c>
      <c r="C95" s="154">
        <v>15484040</v>
      </c>
      <c r="D95" s="155">
        <v>41043</v>
      </c>
      <c r="E95" s="154">
        <v>250</v>
      </c>
      <c r="F95" s="147" t="s">
        <v>241</v>
      </c>
      <c r="G95" s="148" t="s">
        <v>262</v>
      </c>
    </row>
    <row r="96" spans="1:7" s="29" customFormat="1" ht="18.75">
      <c r="A96" s="149" t="s">
        <v>35</v>
      </c>
      <c r="B96" s="143">
        <v>15</v>
      </c>
      <c r="C96" s="156">
        <v>15496690</v>
      </c>
      <c r="D96" s="157">
        <v>41053</v>
      </c>
      <c r="E96" s="156">
        <v>2</v>
      </c>
      <c r="F96" s="147" t="s">
        <v>241</v>
      </c>
      <c r="G96" s="148" t="s">
        <v>263</v>
      </c>
    </row>
    <row r="97" spans="1:7" s="29" customFormat="1" ht="18.75">
      <c r="A97" s="149" t="s">
        <v>35</v>
      </c>
      <c r="B97" s="143">
        <v>16</v>
      </c>
      <c r="C97" s="156">
        <v>15496807</v>
      </c>
      <c r="D97" s="157">
        <v>41053</v>
      </c>
      <c r="E97" s="156">
        <v>4</v>
      </c>
      <c r="F97" s="147" t="s">
        <v>238</v>
      </c>
      <c r="G97" s="148" t="s">
        <v>264</v>
      </c>
    </row>
    <row r="98" spans="1:7" s="29" customFormat="1" ht="18.75">
      <c r="A98" s="149" t="s">
        <v>35</v>
      </c>
      <c r="B98" s="143">
        <v>17</v>
      </c>
      <c r="C98" s="156">
        <v>15497625</v>
      </c>
      <c r="D98" s="157">
        <v>41054</v>
      </c>
      <c r="E98" s="156">
        <v>10</v>
      </c>
      <c r="F98" s="147" t="s">
        <v>242</v>
      </c>
      <c r="G98" s="148" t="s">
        <v>265</v>
      </c>
    </row>
    <row r="99" spans="1:8" s="29" customFormat="1" ht="39" customHeight="1">
      <c r="A99" s="165" t="s">
        <v>278</v>
      </c>
      <c r="B99" s="168">
        <v>1</v>
      </c>
      <c r="C99" s="169">
        <v>15484362</v>
      </c>
      <c r="D99" s="170">
        <v>41033</v>
      </c>
      <c r="E99" s="105">
        <v>15</v>
      </c>
      <c r="F99" s="167" t="s">
        <v>287</v>
      </c>
      <c r="G99" s="171" t="s">
        <v>288</v>
      </c>
      <c r="H99" s="172"/>
    </row>
    <row r="100" spans="1:7" s="29" customFormat="1" ht="29.25" customHeight="1">
      <c r="A100" s="165" t="s">
        <v>278</v>
      </c>
      <c r="B100" s="168">
        <v>2</v>
      </c>
      <c r="C100" s="105">
        <v>15492226</v>
      </c>
      <c r="D100" s="170">
        <v>41047</v>
      </c>
      <c r="E100" s="105">
        <v>15</v>
      </c>
      <c r="F100" s="167" t="s">
        <v>289</v>
      </c>
      <c r="G100" s="173" t="s">
        <v>290</v>
      </c>
    </row>
    <row r="101" spans="1:7" s="29" customFormat="1" ht="27.75" customHeight="1">
      <c r="A101" s="165" t="s">
        <v>278</v>
      </c>
      <c r="B101" s="168">
        <v>3</v>
      </c>
      <c r="C101" s="169">
        <v>15494145</v>
      </c>
      <c r="D101" s="174">
        <v>41051</v>
      </c>
      <c r="E101" s="105">
        <v>6</v>
      </c>
      <c r="F101" s="167" t="s">
        <v>291</v>
      </c>
      <c r="G101" s="171" t="s">
        <v>292</v>
      </c>
    </row>
    <row r="102" spans="1:7" s="29" customFormat="1" ht="38.25" customHeight="1">
      <c r="A102" s="165" t="s">
        <v>278</v>
      </c>
      <c r="B102" s="168">
        <v>4</v>
      </c>
      <c r="C102" s="105">
        <v>15494958</v>
      </c>
      <c r="D102" s="174">
        <v>41051</v>
      </c>
      <c r="E102" s="105">
        <v>15</v>
      </c>
      <c r="F102" s="167" t="s">
        <v>293</v>
      </c>
      <c r="G102" s="173" t="s">
        <v>294</v>
      </c>
    </row>
    <row r="103" spans="1:8" s="29" customFormat="1" ht="34.5" customHeight="1">
      <c r="A103" s="165" t="s">
        <v>278</v>
      </c>
      <c r="B103" s="168">
        <v>5</v>
      </c>
      <c r="C103" s="175">
        <v>15497483</v>
      </c>
      <c r="D103" s="176">
        <v>41054</v>
      </c>
      <c r="E103" s="177">
        <v>15</v>
      </c>
      <c r="F103" s="167" t="s">
        <v>287</v>
      </c>
      <c r="G103" s="171" t="s">
        <v>288</v>
      </c>
      <c r="H103" s="172"/>
    </row>
    <row r="104" spans="1:7" ht="47.25">
      <c r="A104" s="165" t="s">
        <v>278</v>
      </c>
      <c r="B104" s="194">
        <v>9</v>
      </c>
      <c r="C104" s="190">
        <v>15487393</v>
      </c>
      <c r="D104" s="163">
        <v>41041</v>
      </c>
      <c r="E104" s="190">
        <v>15</v>
      </c>
      <c r="F104" s="147" t="s">
        <v>324</v>
      </c>
      <c r="G104" s="190" t="s">
        <v>330</v>
      </c>
    </row>
    <row r="105" spans="1:7" ht="47.25">
      <c r="A105" s="165" t="s">
        <v>278</v>
      </c>
      <c r="B105" s="194">
        <v>10</v>
      </c>
      <c r="C105" s="190">
        <v>15487448</v>
      </c>
      <c r="D105" s="163">
        <v>41041</v>
      </c>
      <c r="E105" s="190">
        <v>5</v>
      </c>
      <c r="F105" s="147" t="s">
        <v>324</v>
      </c>
      <c r="G105" s="190" t="s">
        <v>331</v>
      </c>
    </row>
    <row r="106" spans="1:7" ht="47.25">
      <c r="A106" s="165" t="s">
        <v>278</v>
      </c>
      <c r="B106" s="194">
        <v>17</v>
      </c>
      <c r="C106" s="190">
        <v>15495183</v>
      </c>
      <c r="D106" s="163">
        <v>41052</v>
      </c>
      <c r="E106" s="190">
        <v>5</v>
      </c>
      <c r="F106" s="67" t="s">
        <v>324</v>
      </c>
      <c r="G106" s="190" t="s">
        <v>332</v>
      </c>
    </row>
    <row r="107" spans="1:7" ht="47.25">
      <c r="A107" s="165" t="s">
        <v>278</v>
      </c>
      <c r="B107" s="194">
        <v>22</v>
      </c>
      <c r="C107" s="190">
        <v>15497376</v>
      </c>
      <c r="D107" s="163">
        <v>41054</v>
      </c>
      <c r="E107" s="190">
        <v>10</v>
      </c>
      <c r="F107" s="195" t="s">
        <v>324</v>
      </c>
      <c r="G107" s="190" t="s">
        <v>333</v>
      </c>
    </row>
    <row r="108" spans="1:7" ht="47.25">
      <c r="A108" s="165" t="s">
        <v>278</v>
      </c>
      <c r="B108" s="194">
        <v>27</v>
      </c>
      <c r="C108" s="190">
        <v>15498907</v>
      </c>
      <c r="D108" s="163">
        <v>41057</v>
      </c>
      <c r="E108" s="190">
        <v>15</v>
      </c>
      <c r="F108" s="147" t="s">
        <v>324</v>
      </c>
      <c r="G108" s="190" t="s">
        <v>334</v>
      </c>
    </row>
    <row r="109" spans="1:7" ht="47.25">
      <c r="A109" s="196" t="s">
        <v>278</v>
      </c>
      <c r="B109" s="194">
        <v>2</v>
      </c>
      <c r="C109" s="190">
        <v>15484850</v>
      </c>
      <c r="D109" s="163">
        <v>41033</v>
      </c>
      <c r="E109" s="190">
        <v>5</v>
      </c>
      <c r="F109" s="189" t="s">
        <v>325</v>
      </c>
      <c r="G109" s="190" t="s">
        <v>335</v>
      </c>
    </row>
    <row r="110" spans="1:7" ht="47.25">
      <c r="A110" s="165" t="s">
        <v>278</v>
      </c>
      <c r="B110" s="194">
        <v>8</v>
      </c>
      <c r="C110" s="190">
        <v>15487303</v>
      </c>
      <c r="D110" s="163">
        <v>41041</v>
      </c>
      <c r="E110" s="190">
        <v>15</v>
      </c>
      <c r="F110" s="189" t="s">
        <v>325</v>
      </c>
      <c r="G110" s="190" t="s">
        <v>336</v>
      </c>
    </row>
    <row r="111" spans="1:7" ht="47.25">
      <c r="A111" s="165" t="s">
        <v>278</v>
      </c>
      <c r="B111" s="194">
        <v>12</v>
      </c>
      <c r="C111" s="190">
        <v>15490991</v>
      </c>
      <c r="D111" s="163">
        <v>41046</v>
      </c>
      <c r="E111" s="190">
        <v>5</v>
      </c>
      <c r="F111" s="189" t="s">
        <v>325</v>
      </c>
      <c r="G111" s="190" t="s">
        <v>337</v>
      </c>
    </row>
    <row r="112" spans="1:7" ht="47.25">
      <c r="A112" s="165" t="s">
        <v>278</v>
      </c>
      <c r="B112" s="194">
        <v>15</v>
      </c>
      <c r="C112" s="190">
        <v>15494971</v>
      </c>
      <c r="D112" s="163">
        <v>41051</v>
      </c>
      <c r="E112" s="190">
        <v>250</v>
      </c>
      <c r="F112" s="192" t="s">
        <v>325</v>
      </c>
      <c r="G112" s="190" t="s">
        <v>338</v>
      </c>
    </row>
    <row r="113" spans="1:7" ht="47.25">
      <c r="A113" s="165" t="s">
        <v>278</v>
      </c>
      <c r="B113" s="194">
        <v>3</v>
      </c>
      <c r="C113" s="190">
        <v>15486727</v>
      </c>
      <c r="D113" s="163">
        <v>41040</v>
      </c>
      <c r="E113" s="190">
        <v>5</v>
      </c>
      <c r="F113" s="192" t="s">
        <v>326</v>
      </c>
      <c r="G113" s="190" t="s">
        <v>339</v>
      </c>
    </row>
    <row r="114" spans="1:7" ht="47.25">
      <c r="A114" s="196" t="s">
        <v>278</v>
      </c>
      <c r="B114" s="194">
        <v>28</v>
      </c>
      <c r="C114" s="190">
        <v>15500383</v>
      </c>
      <c r="D114" s="163">
        <v>41059</v>
      </c>
      <c r="E114" s="190">
        <v>50</v>
      </c>
      <c r="F114" s="197" t="s">
        <v>326</v>
      </c>
      <c r="G114" s="190" t="s">
        <v>340</v>
      </c>
    </row>
    <row r="115" spans="1:7" ht="47.25">
      <c r="A115" s="165" t="s">
        <v>278</v>
      </c>
      <c r="B115" s="194">
        <v>20</v>
      </c>
      <c r="C115" s="190">
        <v>15495828</v>
      </c>
      <c r="D115" s="163">
        <v>41052</v>
      </c>
      <c r="E115" s="190">
        <v>326</v>
      </c>
      <c r="F115" s="154" t="s">
        <v>327</v>
      </c>
      <c r="G115" s="190" t="s">
        <v>341</v>
      </c>
    </row>
    <row r="116" spans="1:7" ht="47.25">
      <c r="A116" s="165" t="s">
        <v>278</v>
      </c>
      <c r="B116" s="194">
        <v>23</v>
      </c>
      <c r="C116" s="190">
        <v>15497453</v>
      </c>
      <c r="D116" s="163">
        <v>41054</v>
      </c>
      <c r="E116" s="190">
        <v>10</v>
      </c>
      <c r="F116" s="198" t="s">
        <v>328</v>
      </c>
      <c r="G116" s="190" t="s">
        <v>342</v>
      </c>
    </row>
    <row r="117" spans="1:7" ht="47.25">
      <c r="A117" s="165" t="s">
        <v>278</v>
      </c>
      <c r="B117" s="194">
        <v>26</v>
      </c>
      <c r="C117" s="190">
        <v>15498575</v>
      </c>
      <c r="D117" s="163">
        <v>41057</v>
      </c>
      <c r="E117" s="190">
        <v>15</v>
      </c>
      <c r="F117" s="198" t="s">
        <v>343</v>
      </c>
      <c r="G117" s="190" t="s">
        <v>344</v>
      </c>
    </row>
    <row r="118" spans="1:7" ht="47.25">
      <c r="A118" s="165" t="s">
        <v>278</v>
      </c>
      <c r="B118" s="194">
        <v>5</v>
      </c>
      <c r="C118" s="190">
        <v>15486991</v>
      </c>
      <c r="D118" s="163">
        <v>41040</v>
      </c>
      <c r="E118" s="190">
        <v>5</v>
      </c>
      <c r="F118" s="199" t="s">
        <v>343</v>
      </c>
      <c r="G118" s="190" t="s">
        <v>345</v>
      </c>
    </row>
    <row r="119" spans="1:7" ht="47.25">
      <c r="A119" s="165" t="s">
        <v>278</v>
      </c>
      <c r="B119" s="194">
        <v>4</v>
      </c>
      <c r="C119" s="190">
        <v>15486882</v>
      </c>
      <c r="D119" s="163">
        <v>41040</v>
      </c>
      <c r="E119" s="190">
        <v>5</v>
      </c>
      <c r="F119" s="198" t="s">
        <v>321</v>
      </c>
      <c r="G119" s="190" t="s">
        <v>346</v>
      </c>
    </row>
    <row r="120" spans="1:7" ht="47.25">
      <c r="A120" s="165" t="s">
        <v>278</v>
      </c>
      <c r="B120" s="194">
        <v>21</v>
      </c>
      <c r="C120" s="190">
        <v>15496934</v>
      </c>
      <c r="D120" s="163">
        <v>41053</v>
      </c>
      <c r="E120" s="190">
        <v>5</v>
      </c>
      <c r="F120" s="200" t="s">
        <v>319</v>
      </c>
      <c r="G120" s="201" t="s">
        <v>347</v>
      </c>
    </row>
    <row r="121" spans="1:7" ht="47.25">
      <c r="A121" s="165" t="s">
        <v>278</v>
      </c>
      <c r="B121" s="194">
        <v>6</v>
      </c>
      <c r="C121" s="190">
        <v>15487061</v>
      </c>
      <c r="D121" s="163">
        <v>41040</v>
      </c>
      <c r="E121" s="190">
        <v>5</v>
      </c>
      <c r="F121" s="202" t="s">
        <v>320</v>
      </c>
      <c r="G121" s="201" t="s">
        <v>348</v>
      </c>
    </row>
    <row r="122" spans="1:7" ht="47.25">
      <c r="A122" s="165" t="s">
        <v>278</v>
      </c>
      <c r="B122" s="194">
        <v>13</v>
      </c>
      <c r="C122" s="190">
        <v>15491221</v>
      </c>
      <c r="D122" s="163">
        <v>41046</v>
      </c>
      <c r="E122" s="190">
        <v>5</v>
      </c>
      <c r="F122" s="199" t="s">
        <v>320</v>
      </c>
      <c r="G122" s="190" t="s">
        <v>349</v>
      </c>
    </row>
    <row r="123" spans="1:7" ht="47.25">
      <c r="A123" s="165" t="s">
        <v>278</v>
      </c>
      <c r="B123" s="194">
        <v>24</v>
      </c>
      <c r="C123" s="190">
        <v>15498343</v>
      </c>
      <c r="D123" s="163">
        <v>41057</v>
      </c>
      <c r="E123" s="190">
        <v>5</v>
      </c>
      <c r="F123" s="199" t="s">
        <v>315</v>
      </c>
      <c r="G123" s="190" t="s">
        <v>350</v>
      </c>
    </row>
    <row r="124" spans="1:7" ht="47.25">
      <c r="A124" s="165" t="s">
        <v>278</v>
      </c>
      <c r="B124" s="194">
        <v>7</v>
      </c>
      <c r="C124" s="190">
        <v>15487145</v>
      </c>
      <c r="D124" s="163">
        <v>41040</v>
      </c>
      <c r="E124" s="190">
        <v>5</v>
      </c>
      <c r="F124" s="202" t="s">
        <v>316</v>
      </c>
      <c r="G124" s="190" t="s">
        <v>351</v>
      </c>
    </row>
    <row r="125" spans="1:7" ht="60">
      <c r="A125" s="165" t="s">
        <v>278</v>
      </c>
      <c r="B125" s="194">
        <v>16</v>
      </c>
      <c r="C125" s="190">
        <v>15495031</v>
      </c>
      <c r="D125" s="163">
        <v>41051</v>
      </c>
      <c r="E125" s="190">
        <v>30</v>
      </c>
      <c r="F125" s="203" t="s">
        <v>316</v>
      </c>
      <c r="G125" s="190" t="s">
        <v>352</v>
      </c>
    </row>
    <row r="126" spans="1:7" ht="47.25">
      <c r="A126" s="165" t="s">
        <v>278</v>
      </c>
      <c r="B126" s="194">
        <v>1</v>
      </c>
      <c r="C126" s="190">
        <v>15484510</v>
      </c>
      <c r="D126" s="163">
        <v>41033</v>
      </c>
      <c r="E126" s="190">
        <v>5</v>
      </c>
      <c r="F126" s="189" t="s">
        <v>353</v>
      </c>
      <c r="G126" s="190" t="s">
        <v>354</v>
      </c>
    </row>
    <row r="127" spans="1:7" ht="47.25">
      <c r="A127" s="165" t="s">
        <v>278</v>
      </c>
      <c r="B127" s="194">
        <v>18</v>
      </c>
      <c r="C127" s="190">
        <v>15495469</v>
      </c>
      <c r="D127" s="163">
        <v>41052</v>
      </c>
      <c r="E127" s="190">
        <v>5</v>
      </c>
      <c r="F127" s="204" t="s">
        <v>318</v>
      </c>
      <c r="G127" s="190" t="s">
        <v>355</v>
      </c>
    </row>
    <row r="128" spans="1:7" ht="47.25">
      <c r="A128" s="165" t="s">
        <v>278</v>
      </c>
      <c r="B128" s="194">
        <v>19</v>
      </c>
      <c r="C128" s="190">
        <v>15495773</v>
      </c>
      <c r="D128" s="163">
        <v>41052</v>
      </c>
      <c r="E128" s="190">
        <v>5</v>
      </c>
      <c r="F128" s="204" t="s">
        <v>318</v>
      </c>
      <c r="G128" s="190" t="s">
        <v>356</v>
      </c>
    </row>
    <row r="129" spans="1:7" ht="47.25">
      <c r="A129" s="165" t="s">
        <v>278</v>
      </c>
      <c r="B129" s="194">
        <v>25</v>
      </c>
      <c r="C129" s="190">
        <v>15498454</v>
      </c>
      <c r="D129" s="163">
        <v>41057</v>
      </c>
      <c r="E129" s="190">
        <v>15</v>
      </c>
      <c r="F129" s="198" t="s">
        <v>318</v>
      </c>
      <c r="G129" s="190" t="s">
        <v>357</v>
      </c>
    </row>
    <row r="130" spans="1:7" ht="47.25">
      <c r="A130" s="196" t="s">
        <v>278</v>
      </c>
      <c r="B130" s="194">
        <v>11</v>
      </c>
      <c r="C130" s="190">
        <v>15489188</v>
      </c>
      <c r="D130" s="163">
        <v>41044</v>
      </c>
      <c r="E130" s="190">
        <v>5</v>
      </c>
      <c r="F130" s="205" t="s">
        <v>358</v>
      </c>
      <c r="G130" s="190" t="s">
        <v>359</v>
      </c>
    </row>
    <row r="131" spans="1:7" ht="47.25">
      <c r="A131" s="165" t="s">
        <v>278</v>
      </c>
      <c r="B131" s="194">
        <v>14</v>
      </c>
      <c r="C131" s="190">
        <v>15492409</v>
      </c>
      <c r="D131" s="163">
        <v>41047</v>
      </c>
      <c r="E131" s="190">
        <v>5</v>
      </c>
      <c r="F131" s="205" t="s">
        <v>358</v>
      </c>
      <c r="G131" s="190" t="s">
        <v>360</v>
      </c>
    </row>
  </sheetData>
  <sheetProtection/>
  <autoFilter ref="A4:H6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70" zoomScaleNormal="70" zoomScalePageLayoutView="0" workbookViewId="0" topLeftCell="A1">
      <pane ySplit="3" topLeftCell="A59" activePane="bottomLeft" state="frozen"/>
      <selection pane="topLeft" activeCell="A1" sqref="A1"/>
      <selection pane="bottomLeft" activeCell="H1" sqref="H1:H16384"/>
    </sheetView>
  </sheetViews>
  <sheetFormatPr defaultColWidth="9.140625" defaultRowHeight="15"/>
  <cols>
    <col min="1" max="1" width="46.28125" style="0" customWidth="1"/>
    <col min="2" max="2" width="12.8515625" style="0" customWidth="1"/>
    <col min="3" max="3" width="14.57421875" style="20" customWidth="1"/>
    <col min="4" max="5" width="15.00390625" style="20" customWidth="1"/>
    <col min="6" max="6" width="13.421875" style="20" customWidth="1"/>
    <col min="7" max="7" width="21.8515625" style="20" customWidth="1"/>
    <col min="8" max="8" width="44.140625" style="7" customWidth="1"/>
    <col min="9" max="9" width="36.8515625" style="0" hidden="1" customWidth="1"/>
    <col min="10" max="10" width="25.140625" style="0" customWidth="1"/>
  </cols>
  <sheetData>
    <row r="1" spans="1:9" ht="18.75">
      <c r="A1" s="261"/>
      <c r="B1" s="252" t="s">
        <v>141</v>
      </c>
      <c r="C1" s="253"/>
      <c r="D1" s="254"/>
      <c r="E1" s="253"/>
      <c r="F1" s="253"/>
      <c r="G1" s="253"/>
      <c r="H1" s="255" t="s">
        <v>20</v>
      </c>
      <c r="I1" s="261"/>
    </row>
    <row r="2" spans="1:9" ht="131.25">
      <c r="A2" s="256" t="s">
        <v>0</v>
      </c>
      <c r="B2" s="256" t="s">
        <v>1</v>
      </c>
      <c r="C2" s="256" t="s">
        <v>9</v>
      </c>
      <c r="D2" s="256" t="s">
        <v>10</v>
      </c>
      <c r="E2" s="256" t="s">
        <v>11</v>
      </c>
      <c r="F2" s="256" t="s">
        <v>12</v>
      </c>
      <c r="G2" s="256" t="s">
        <v>13</v>
      </c>
      <c r="H2" s="256" t="s">
        <v>14</v>
      </c>
      <c r="I2" s="257" t="s">
        <v>40</v>
      </c>
    </row>
    <row r="3" spans="1:9" ht="18.75">
      <c r="A3" s="262"/>
      <c r="B3" s="258">
        <v>1</v>
      </c>
      <c r="C3" s="258">
        <v>2</v>
      </c>
      <c r="D3" s="258">
        <v>3</v>
      </c>
      <c r="E3" s="258">
        <v>4</v>
      </c>
      <c r="F3" s="258">
        <v>5</v>
      </c>
      <c r="G3" s="258">
        <v>6</v>
      </c>
      <c r="H3" s="251">
        <v>7</v>
      </c>
      <c r="I3" s="263"/>
    </row>
    <row r="4" spans="1:9" s="33" customFormat="1" ht="37.5">
      <c r="A4" s="251" t="s">
        <v>278</v>
      </c>
      <c r="B4" s="251">
        <v>1</v>
      </c>
      <c r="C4" s="251">
        <v>40542139</v>
      </c>
      <c r="D4" s="259">
        <v>41034</v>
      </c>
      <c r="E4" s="251" t="s">
        <v>36</v>
      </c>
      <c r="F4" s="275">
        <v>5</v>
      </c>
      <c r="G4" s="277">
        <v>466.1</v>
      </c>
      <c r="H4" s="251" t="s">
        <v>58</v>
      </c>
      <c r="I4" s="266" t="s">
        <v>66</v>
      </c>
    </row>
    <row r="5" spans="1:9" s="33" customFormat="1" ht="37.5">
      <c r="A5" s="251" t="s">
        <v>278</v>
      </c>
      <c r="B5" s="251">
        <v>2</v>
      </c>
      <c r="C5" s="251">
        <v>40547640</v>
      </c>
      <c r="D5" s="259">
        <v>41033</v>
      </c>
      <c r="E5" s="251" t="s">
        <v>36</v>
      </c>
      <c r="F5" s="275">
        <v>10</v>
      </c>
      <c r="G5" s="277">
        <v>466.1</v>
      </c>
      <c r="H5" s="251" t="s">
        <v>44</v>
      </c>
      <c r="I5" s="266" t="s">
        <v>83</v>
      </c>
    </row>
    <row r="6" spans="1:9" s="33" customFormat="1" ht="37.5">
      <c r="A6" s="251" t="s">
        <v>278</v>
      </c>
      <c r="B6" s="251">
        <v>3</v>
      </c>
      <c r="C6" s="251">
        <v>40546509</v>
      </c>
      <c r="D6" s="276">
        <v>41041</v>
      </c>
      <c r="E6" s="251" t="s">
        <v>36</v>
      </c>
      <c r="F6" s="275">
        <v>5</v>
      </c>
      <c r="G6" s="277">
        <v>466.1</v>
      </c>
      <c r="H6" s="251" t="s">
        <v>60</v>
      </c>
      <c r="I6" s="266" t="s">
        <v>84</v>
      </c>
    </row>
    <row r="7" spans="1:9" s="33" customFormat="1" ht="37.5">
      <c r="A7" s="251" t="s">
        <v>278</v>
      </c>
      <c r="B7" s="251">
        <v>4</v>
      </c>
      <c r="C7" s="251">
        <v>40547972</v>
      </c>
      <c r="D7" s="276">
        <v>41041</v>
      </c>
      <c r="E7" s="251" t="s">
        <v>36</v>
      </c>
      <c r="F7" s="275">
        <v>5</v>
      </c>
      <c r="G7" s="277">
        <v>466.1</v>
      </c>
      <c r="H7" s="251" t="s">
        <v>69</v>
      </c>
      <c r="I7" s="266" t="s">
        <v>85</v>
      </c>
    </row>
    <row r="8" spans="1:9" s="33" customFormat="1" ht="37.5">
      <c r="A8" s="251" t="s">
        <v>278</v>
      </c>
      <c r="B8" s="251">
        <v>5</v>
      </c>
      <c r="C8" s="251">
        <v>40547650</v>
      </c>
      <c r="D8" s="276">
        <v>41041</v>
      </c>
      <c r="E8" s="251" t="s">
        <v>36</v>
      </c>
      <c r="F8" s="275">
        <v>5</v>
      </c>
      <c r="G8" s="277">
        <v>466.1</v>
      </c>
      <c r="H8" s="251" t="s">
        <v>69</v>
      </c>
      <c r="I8" s="266" t="s">
        <v>86</v>
      </c>
    </row>
    <row r="9" spans="1:9" s="33" customFormat="1" ht="37.5">
      <c r="A9" s="251" t="s">
        <v>278</v>
      </c>
      <c r="B9" s="251">
        <v>6</v>
      </c>
      <c r="C9" s="251">
        <v>40547927</v>
      </c>
      <c r="D9" s="276">
        <v>41043</v>
      </c>
      <c r="E9" s="251" t="s">
        <v>36</v>
      </c>
      <c r="F9" s="275">
        <v>15</v>
      </c>
      <c r="G9" s="277">
        <v>466.1</v>
      </c>
      <c r="H9" s="251" t="s">
        <v>71</v>
      </c>
      <c r="I9" s="266" t="s">
        <v>87</v>
      </c>
    </row>
    <row r="10" spans="1:9" s="33" customFormat="1" ht="37.5">
      <c r="A10" s="251" t="s">
        <v>278</v>
      </c>
      <c r="B10" s="251">
        <v>7</v>
      </c>
      <c r="C10" s="251">
        <v>40546712</v>
      </c>
      <c r="D10" s="276">
        <v>41043</v>
      </c>
      <c r="E10" s="251" t="s">
        <v>36</v>
      </c>
      <c r="F10" s="275">
        <v>5</v>
      </c>
      <c r="G10" s="277">
        <v>466.1</v>
      </c>
      <c r="H10" s="251" t="s">
        <v>69</v>
      </c>
      <c r="I10" s="266" t="s">
        <v>88</v>
      </c>
    </row>
    <row r="11" spans="1:9" s="33" customFormat="1" ht="37.5">
      <c r="A11" s="251" t="s">
        <v>278</v>
      </c>
      <c r="B11" s="251">
        <v>8</v>
      </c>
      <c r="C11" s="251">
        <v>40546703</v>
      </c>
      <c r="D11" s="259">
        <v>41041</v>
      </c>
      <c r="E11" s="251" t="s">
        <v>36</v>
      </c>
      <c r="F11" s="275">
        <v>10</v>
      </c>
      <c r="G11" s="277">
        <v>466.1</v>
      </c>
      <c r="H11" s="251" t="s">
        <v>140</v>
      </c>
      <c r="I11" s="266" t="s">
        <v>89</v>
      </c>
    </row>
    <row r="12" spans="1:9" s="33" customFormat="1" ht="37.5">
      <c r="A12" s="251" t="s">
        <v>278</v>
      </c>
      <c r="B12" s="251">
        <v>9</v>
      </c>
      <c r="C12" s="251">
        <v>40546694</v>
      </c>
      <c r="D12" s="259">
        <v>41041</v>
      </c>
      <c r="E12" s="251" t="s">
        <v>36</v>
      </c>
      <c r="F12" s="275">
        <v>5</v>
      </c>
      <c r="G12" s="277">
        <v>466.1</v>
      </c>
      <c r="H12" s="251" t="s">
        <v>70</v>
      </c>
      <c r="I12" s="266" t="s">
        <v>90</v>
      </c>
    </row>
    <row r="13" spans="1:9" s="33" customFormat="1" ht="37.5">
      <c r="A13" s="251" t="s">
        <v>278</v>
      </c>
      <c r="B13" s="251">
        <v>10</v>
      </c>
      <c r="C13" s="251">
        <v>40546681</v>
      </c>
      <c r="D13" s="276">
        <v>41041</v>
      </c>
      <c r="E13" s="251" t="s">
        <v>36</v>
      </c>
      <c r="F13" s="275">
        <v>12</v>
      </c>
      <c r="G13" s="277">
        <v>466.1</v>
      </c>
      <c r="H13" s="251" t="s">
        <v>44</v>
      </c>
      <c r="I13" s="266" t="s">
        <v>91</v>
      </c>
    </row>
    <row r="14" spans="1:9" s="33" customFormat="1" ht="37.5">
      <c r="A14" s="251" t="s">
        <v>278</v>
      </c>
      <c r="B14" s="251">
        <v>11</v>
      </c>
      <c r="C14" s="251">
        <v>40546660</v>
      </c>
      <c r="D14" s="276">
        <v>41041</v>
      </c>
      <c r="E14" s="251" t="s">
        <v>36</v>
      </c>
      <c r="F14" s="275">
        <v>8</v>
      </c>
      <c r="G14" s="277">
        <v>466.1</v>
      </c>
      <c r="H14" s="251" t="s">
        <v>69</v>
      </c>
      <c r="I14" s="266" t="s">
        <v>92</v>
      </c>
    </row>
    <row r="15" spans="1:9" s="33" customFormat="1" ht="37.5">
      <c r="A15" s="251" t="s">
        <v>278</v>
      </c>
      <c r="B15" s="251">
        <v>12</v>
      </c>
      <c r="C15" s="251">
        <v>40548223</v>
      </c>
      <c r="D15" s="259">
        <v>41040</v>
      </c>
      <c r="E15" s="251" t="s">
        <v>36</v>
      </c>
      <c r="F15" s="275">
        <v>15</v>
      </c>
      <c r="G15" s="277">
        <v>466.1</v>
      </c>
      <c r="H15" s="251" t="s">
        <v>69</v>
      </c>
      <c r="I15" s="266" t="s">
        <v>93</v>
      </c>
    </row>
    <row r="16" spans="1:9" s="33" customFormat="1" ht="37.5">
      <c r="A16" s="251" t="s">
        <v>278</v>
      </c>
      <c r="B16" s="251">
        <v>13</v>
      </c>
      <c r="C16" s="251">
        <v>40548219</v>
      </c>
      <c r="D16" s="259">
        <v>41041</v>
      </c>
      <c r="E16" s="251" t="s">
        <v>36</v>
      </c>
      <c r="F16" s="275">
        <v>8</v>
      </c>
      <c r="G16" s="277">
        <v>466.1</v>
      </c>
      <c r="H16" s="251" t="s">
        <v>44</v>
      </c>
      <c r="I16" s="266" t="s">
        <v>94</v>
      </c>
    </row>
    <row r="17" spans="1:9" s="33" customFormat="1" ht="37.5">
      <c r="A17" s="251" t="s">
        <v>278</v>
      </c>
      <c r="B17" s="251">
        <v>14</v>
      </c>
      <c r="C17" s="251">
        <v>40548333</v>
      </c>
      <c r="D17" s="276">
        <v>41047</v>
      </c>
      <c r="E17" s="251" t="s">
        <v>36</v>
      </c>
      <c r="F17" s="275">
        <v>9</v>
      </c>
      <c r="G17" s="277">
        <v>466.1</v>
      </c>
      <c r="H17" s="251" t="s">
        <v>42</v>
      </c>
      <c r="I17" s="266" t="s">
        <v>95</v>
      </c>
    </row>
    <row r="18" spans="1:9" s="33" customFormat="1" ht="37.5">
      <c r="A18" s="251" t="s">
        <v>278</v>
      </c>
      <c r="B18" s="251">
        <v>15</v>
      </c>
      <c r="C18" s="251">
        <v>40550398</v>
      </c>
      <c r="D18" s="259">
        <v>41044</v>
      </c>
      <c r="E18" s="251" t="s">
        <v>36</v>
      </c>
      <c r="F18" s="275">
        <v>14</v>
      </c>
      <c r="G18" s="277">
        <v>466.1</v>
      </c>
      <c r="H18" s="251" t="s">
        <v>69</v>
      </c>
      <c r="I18" s="266" t="s">
        <v>79</v>
      </c>
    </row>
    <row r="19" spans="1:9" s="33" customFormat="1" ht="37.5">
      <c r="A19" s="251" t="s">
        <v>278</v>
      </c>
      <c r="B19" s="251">
        <v>16</v>
      </c>
      <c r="C19" s="251">
        <v>40550400</v>
      </c>
      <c r="D19" s="276">
        <v>41041</v>
      </c>
      <c r="E19" s="251" t="s">
        <v>36</v>
      </c>
      <c r="F19" s="275">
        <v>8</v>
      </c>
      <c r="G19" s="277">
        <v>466.1</v>
      </c>
      <c r="H19" s="251" t="s">
        <v>69</v>
      </c>
      <c r="I19" s="266" t="s">
        <v>96</v>
      </c>
    </row>
    <row r="20" spans="1:9" s="33" customFormat="1" ht="37.5">
      <c r="A20" s="251" t="s">
        <v>278</v>
      </c>
      <c r="B20" s="251">
        <v>17</v>
      </c>
      <c r="C20" s="251">
        <v>40549946</v>
      </c>
      <c r="D20" s="259">
        <v>41047</v>
      </c>
      <c r="E20" s="251" t="s">
        <v>36</v>
      </c>
      <c r="F20" s="275">
        <v>5</v>
      </c>
      <c r="G20" s="277">
        <v>466.1</v>
      </c>
      <c r="H20" s="251" t="s">
        <v>69</v>
      </c>
      <c r="I20" s="266" t="s">
        <v>97</v>
      </c>
    </row>
    <row r="21" spans="1:9" s="33" customFormat="1" ht="37.5">
      <c r="A21" s="251" t="s">
        <v>278</v>
      </c>
      <c r="B21" s="251">
        <v>18</v>
      </c>
      <c r="C21" s="251">
        <v>40549951</v>
      </c>
      <c r="D21" s="276">
        <v>41046</v>
      </c>
      <c r="E21" s="251" t="s">
        <v>36</v>
      </c>
      <c r="F21" s="275">
        <v>3.5</v>
      </c>
      <c r="G21" s="277">
        <v>466.1</v>
      </c>
      <c r="H21" s="251" t="s">
        <v>44</v>
      </c>
      <c r="I21" s="266" t="s">
        <v>98</v>
      </c>
    </row>
    <row r="22" spans="1:9" s="33" customFormat="1" ht="37.5">
      <c r="A22" s="251" t="s">
        <v>278</v>
      </c>
      <c r="B22" s="251">
        <v>19</v>
      </c>
      <c r="C22" s="251">
        <v>40550394</v>
      </c>
      <c r="D22" s="276">
        <v>41051</v>
      </c>
      <c r="E22" s="251" t="s">
        <v>36</v>
      </c>
      <c r="F22" s="275">
        <v>12</v>
      </c>
      <c r="G22" s="277">
        <v>466.1</v>
      </c>
      <c r="H22" s="251" t="s">
        <v>44</v>
      </c>
      <c r="I22" s="266" t="s">
        <v>99</v>
      </c>
    </row>
    <row r="23" spans="1:9" s="33" customFormat="1" ht="37.5">
      <c r="A23" s="251" t="s">
        <v>278</v>
      </c>
      <c r="B23" s="251">
        <v>20</v>
      </c>
      <c r="C23" s="251">
        <v>40550581</v>
      </c>
      <c r="D23" s="276">
        <v>41053</v>
      </c>
      <c r="E23" s="251" t="s">
        <v>36</v>
      </c>
      <c r="F23" s="275">
        <v>12</v>
      </c>
      <c r="G23" s="277">
        <v>466.1</v>
      </c>
      <c r="H23" s="251" t="s">
        <v>42</v>
      </c>
      <c r="I23" s="266" t="s">
        <v>100</v>
      </c>
    </row>
    <row r="24" spans="1:9" s="33" customFormat="1" ht="37.5">
      <c r="A24" s="251" t="s">
        <v>278</v>
      </c>
      <c r="B24" s="251">
        <v>21</v>
      </c>
      <c r="C24" s="251">
        <v>40559615</v>
      </c>
      <c r="D24" s="276">
        <v>41053</v>
      </c>
      <c r="E24" s="251" t="s">
        <v>36</v>
      </c>
      <c r="F24" s="275">
        <v>5</v>
      </c>
      <c r="G24" s="277">
        <v>466.1</v>
      </c>
      <c r="H24" s="251" t="s">
        <v>58</v>
      </c>
      <c r="I24" s="266" t="s">
        <v>131</v>
      </c>
    </row>
    <row r="25" spans="1:9" s="33" customFormat="1" ht="37.5">
      <c r="A25" s="251" t="s">
        <v>278</v>
      </c>
      <c r="B25" s="251">
        <v>22</v>
      </c>
      <c r="C25" s="251">
        <v>40559581</v>
      </c>
      <c r="D25" s="276">
        <v>41053</v>
      </c>
      <c r="E25" s="251" t="s">
        <v>36</v>
      </c>
      <c r="F25" s="275">
        <v>15</v>
      </c>
      <c r="G25" s="277">
        <v>466.1</v>
      </c>
      <c r="H25" s="251" t="s">
        <v>44</v>
      </c>
      <c r="I25" s="266" t="s">
        <v>132</v>
      </c>
    </row>
    <row r="26" spans="1:9" s="33" customFormat="1" ht="37.5">
      <c r="A26" s="251" t="s">
        <v>278</v>
      </c>
      <c r="B26" s="251">
        <v>23</v>
      </c>
      <c r="C26" s="251">
        <v>40559530</v>
      </c>
      <c r="D26" s="276">
        <v>41053</v>
      </c>
      <c r="E26" s="251" t="s">
        <v>36</v>
      </c>
      <c r="F26" s="275">
        <v>10</v>
      </c>
      <c r="G26" s="277">
        <v>466.1</v>
      </c>
      <c r="H26" s="251" t="s">
        <v>69</v>
      </c>
      <c r="I26" s="266" t="s">
        <v>133</v>
      </c>
    </row>
    <row r="27" spans="1:9" s="33" customFormat="1" ht="37.5">
      <c r="A27" s="251" t="s">
        <v>278</v>
      </c>
      <c r="B27" s="251">
        <v>24</v>
      </c>
      <c r="C27" s="251">
        <v>40559497</v>
      </c>
      <c r="D27" s="276">
        <v>41053</v>
      </c>
      <c r="E27" s="251" t="s">
        <v>36</v>
      </c>
      <c r="F27" s="275">
        <v>10</v>
      </c>
      <c r="G27" s="277">
        <v>466.1</v>
      </c>
      <c r="H27" s="251" t="s">
        <v>44</v>
      </c>
      <c r="I27" s="266" t="s">
        <v>134</v>
      </c>
    </row>
    <row r="28" spans="1:9" s="33" customFormat="1" ht="37.5">
      <c r="A28" s="251" t="s">
        <v>278</v>
      </c>
      <c r="B28" s="251">
        <v>25</v>
      </c>
      <c r="C28" s="251">
        <v>40559987</v>
      </c>
      <c r="D28" s="276">
        <v>41054</v>
      </c>
      <c r="E28" s="251" t="s">
        <v>36</v>
      </c>
      <c r="F28" s="275">
        <v>11</v>
      </c>
      <c r="G28" s="277">
        <v>466.1</v>
      </c>
      <c r="H28" s="251" t="s">
        <v>44</v>
      </c>
      <c r="I28" s="266" t="s">
        <v>135</v>
      </c>
    </row>
    <row r="29" spans="1:9" s="33" customFormat="1" ht="37.5">
      <c r="A29" s="251" t="s">
        <v>278</v>
      </c>
      <c r="B29" s="251">
        <v>26</v>
      </c>
      <c r="C29" s="251">
        <v>40560704</v>
      </c>
      <c r="D29" s="259">
        <v>41059</v>
      </c>
      <c r="E29" s="251" t="s">
        <v>36</v>
      </c>
      <c r="F29" s="275">
        <v>5</v>
      </c>
      <c r="G29" s="277">
        <v>466.1</v>
      </c>
      <c r="H29" s="251" t="s">
        <v>54</v>
      </c>
      <c r="I29" s="266" t="s">
        <v>136</v>
      </c>
    </row>
    <row r="30" spans="1:9" s="33" customFormat="1" ht="37.5">
      <c r="A30" s="251" t="s">
        <v>278</v>
      </c>
      <c r="B30" s="251">
        <v>27</v>
      </c>
      <c r="C30" s="251">
        <v>40523348</v>
      </c>
      <c r="D30" s="259">
        <v>41032</v>
      </c>
      <c r="E30" s="251" t="s">
        <v>36</v>
      </c>
      <c r="F30" s="251">
        <v>6</v>
      </c>
      <c r="G30" s="277">
        <v>466.1</v>
      </c>
      <c r="H30" s="251" t="s">
        <v>139</v>
      </c>
      <c r="I30" s="265" t="s">
        <v>49</v>
      </c>
    </row>
    <row r="31" spans="1:9" s="33" customFormat="1" ht="37.5">
      <c r="A31" s="251" t="s">
        <v>278</v>
      </c>
      <c r="B31" s="251">
        <v>28</v>
      </c>
      <c r="C31" s="251">
        <v>40523301</v>
      </c>
      <c r="D31" s="259">
        <v>41032</v>
      </c>
      <c r="E31" s="251" t="s">
        <v>36</v>
      </c>
      <c r="F31" s="251">
        <v>6</v>
      </c>
      <c r="G31" s="277">
        <v>466.1</v>
      </c>
      <c r="H31" s="251" t="s">
        <v>73</v>
      </c>
      <c r="I31" s="265" t="s">
        <v>49</v>
      </c>
    </row>
    <row r="32" spans="1:9" s="33" customFormat="1" ht="37.5">
      <c r="A32" s="251" t="s">
        <v>278</v>
      </c>
      <c r="B32" s="251">
        <v>29</v>
      </c>
      <c r="C32" s="251">
        <v>40523297</v>
      </c>
      <c r="D32" s="259">
        <v>41032</v>
      </c>
      <c r="E32" s="251" t="s">
        <v>36</v>
      </c>
      <c r="F32" s="251">
        <v>6</v>
      </c>
      <c r="G32" s="277">
        <v>466.1</v>
      </c>
      <c r="H32" s="251" t="s">
        <v>138</v>
      </c>
      <c r="I32" s="265" t="s">
        <v>49</v>
      </c>
    </row>
    <row r="33" spans="1:10" s="33" customFormat="1" ht="70.5" customHeight="1">
      <c r="A33" s="251" t="s">
        <v>278</v>
      </c>
      <c r="B33" s="251">
        <v>30</v>
      </c>
      <c r="C33" s="251">
        <v>40528854</v>
      </c>
      <c r="D33" s="259">
        <v>41050</v>
      </c>
      <c r="E33" s="251" t="s">
        <v>48</v>
      </c>
      <c r="F33" s="251">
        <v>120.7</v>
      </c>
      <c r="G33" s="277">
        <v>687331.1</v>
      </c>
      <c r="H33" s="251" t="s">
        <v>72</v>
      </c>
      <c r="I33" s="267" t="s">
        <v>137</v>
      </c>
      <c r="J33" s="280"/>
    </row>
    <row r="34" spans="1:10" s="33" customFormat="1" ht="37.5">
      <c r="A34" s="251" t="s">
        <v>278</v>
      </c>
      <c r="B34" s="251">
        <v>31</v>
      </c>
      <c r="C34" s="251">
        <v>40545773</v>
      </c>
      <c r="D34" s="259">
        <v>41033</v>
      </c>
      <c r="E34" s="251" t="s">
        <v>36</v>
      </c>
      <c r="F34" s="251">
        <v>30</v>
      </c>
      <c r="G34" s="277">
        <v>26846.72</v>
      </c>
      <c r="H34" s="251" t="s">
        <v>58</v>
      </c>
      <c r="I34" s="267" t="s">
        <v>101</v>
      </c>
      <c r="J34" s="280"/>
    </row>
    <row r="35" spans="1:9" s="33" customFormat="1" ht="56.25">
      <c r="A35" s="251" t="s">
        <v>278</v>
      </c>
      <c r="B35" s="251">
        <v>32</v>
      </c>
      <c r="C35" s="251">
        <v>40539519</v>
      </c>
      <c r="D35" s="259">
        <v>41032</v>
      </c>
      <c r="E35" s="251" t="s">
        <v>36</v>
      </c>
      <c r="F35" s="251">
        <v>4</v>
      </c>
      <c r="G35" s="277">
        <v>466.1</v>
      </c>
      <c r="H35" s="251" t="s">
        <v>140</v>
      </c>
      <c r="I35" s="267" t="s">
        <v>102</v>
      </c>
    </row>
    <row r="36" spans="1:9" s="33" customFormat="1" ht="37.5">
      <c r="A36" s="251" t="s">
        <v>278</v>
      </c>
      <c r="B36" s="251">
        <v>33</v>
      </c>
      <c r="C36" s="251">
        <v>40542158</v>
      </c>
      <c r="D36" s="259">
        <v>41040</v>
      </c>
      <c r="E36" s="251" t="s">
        <v>36</v>
      </c>
      <c r="F36" s="251">
        <v>5</v>
      </c>
      <c r="G36" s="277">
        <v>466.1</v>
      </c>
      <c r="H36" s="251" t="s">
        <v>77</v>
      </c>
      <c r="I36" s="267" t="s">
        <v>103</v>
      </c>
    </row>
    <row r="37" spans="1:9" s="33" customFormat="1" ht="37.5">
      <c r="A37" s="251" t="s">
        <v>278</v>
      </c>
      <c r="B37" s="251">
        <v>34</v>
      </c>
      <c r="C37" s="251">
        <v>40542166</v>
      </c>
      <c r="D37" s="259">
        <v>41039</v>
      </c>
      <c r="E37" s="251" t="s">
        <v>36</v>
      </c>
      <c r="F37" s="251">
        <v>5</v>
      </c>
      <c r="G37" s="277">
        <v>466.1</v>
      </c>
      <c r="H37" s="251" t="s">
        <v>47</v>
      </c>
      <c r="I37" s="267" t="s">
        <v>104</v>
      </c>
    </row>
    <row r="38" spans="1:10" s="33" customFormat="1" ht="37.5">
      <c r="A38" s="251" t="s">
        <v>278</v>
      </c>
      <c r="B38" s="251">
        <v>35</v>
      </c>
      <c r="C38" s="251">
        <v>40545696</v>
      </c>
      <c r="D38" s="259">
        <v>41040</v>
      </c>
      <c r="E38" s="251" t="s">
        <v>36</v>
      </c>
      <c r="F38" s="251">
        <v>90</v>
      </c>
      <c r="G38" s="277">
        <v>80540.15</v>
      </c>
      <c r="H38" s="251" t="s">
        <v>60</v>
      </c>
      <c r="I38" s="267" t="s">
        <v>105</v>
      </c>
      <c r="J38" s="280"/>
    </row>
    <row r="39" spans="1:9" s="33" customFormat="1" ht="37.5">
      <c r="A39" s="251" t="s">
        <v>278</v>
      </c>
      <c r="B39" s="251">
        <v>36</v>
      </c>
      <c r="C39" s="251">
        <v>40550932</v>
      </c>
      <c r="D39" s="259">
        <v>41053</v>
      </c>
      <c r="E39" s="251" t="s">
        <v>36</v>
      </c>
      <c r="F39" s="251">
        <v>12</v>
      </c>
      <c r="G39" s="277">
        <v>466.1</v>
      </c>
      <c r="H39" s="251" t="s">
        <v>73</v>
      </c>
      <c r="I39" s="267" t="s">
        <v>106</v>
      </c>
    </row>
    <row r="40" spans="1:9" s="107" customFormat="1" ht="37.5">
      <c r="A40" s="251" t="s">
        <v>278</v>
      </c>
      <c r="B40" s="251">
        <v>37</v>
      </c>
      <c r="C40" s="251">
        <v>40521740</v>
      </c>
      <c r="D40" s="259">
        <v>41032</v>
      </c>
      <c r="E40" s="251" t="s">
        <v>36</v>
      </c>
      <c r="F40" s="251">
        <v>6</v>
      </c>
      <c r="G40" s="278">
        <v>466.1</v>
      </c>
      <c r="H40" s="251" t="s">
        <v>222</v>
      </c>
      <c r="I40" s="268" t="s">
        <v>223</v>
      </c>
    </row>
    <row r="41" spans="1:9" s="107" customFormat="1" ht="37.5">
      <c r="A41" s="251" t="s">
        <v>278</v>
      </c>
      <c r="B41" s="251">
        <v>38</v>
      </c>
      <c r="C41" s="251">
        <v>40528302</v>
      </c>
      <c r="D41" s="259">
        <v>41032</v>
      </c>
      <c r="E41" s="251" t="s">
        <v>36</v>
      </c>
      <c r="F41" s="251">
        <v>6</v>
      </c>
      <c r="G41" s="278">
        <v>466.1</v>
      </c>
      <c r="H41" s="251" t="s">
        <v>209</v>
      </c>
      <c r="I41" s="268" t="s">
        <v>223</v>
      </c>
    </row>
    <row r="42" spans="1:9" s="108" customFormat="1" ht="37.5">
      <c r="A42" s="251" t="s">
        <v>278</v>
      </c>
      <c r="B42" s="251">
        <v>39</v>
      </c>
      <c r="C42" s="251">
        <v>40542696</v>
      </c>
      <c r="D42" s="259">
        <v>41033</v>
      </c>
      <c r="E42" s="251" t="s">
        <v>36</v>
      </c>
      <c r="F42" s="251">
        <v>10</v>
      </c>
      <c r="G42" s="278">
        <v>466.1</v>
      </c>
      <c r="H42" s="251" t="s">
        <v>206</v>
      </c>
      <c r="I42" s="269" t="s">
        <v>224</v>
      </c>
    </row>
    <row r="43" spans="1:9" s="108" customFormat="1" ht="37.5">
      <c r="A43" s="251" t="s">
        <v>278</v>
      </c>
      <c r="B43" s="251">
        <v>40</v>
      </c>
      <c r="C43" s="251">
        <v>40542711</v>
      </c>
      <c r="D43" s="259">
        <v>41033</v>
      </c>
      <c r="E43" s="251" t="s">
        <v>36</v>
      </c>
      <c r="F43" s="251">
        <v>10</v>
      </c>
      <c r="G43" s="278">
        <v>466.1</v>
      </c>
      <c r="H43" s="251" t="s">
        <v>206</v>
      </c>
      <c r="I43" s="269" t="s">
        <v>225</v>
      </c>
    </row>
    <row r="44" spans="1:9" s="109" customFormat="1" ht="37.5">
      <c r="A44" s="251" t="s">
        <v>278</v>
      </c>
      <c r="B44" s="251">
        <v>41</v>
      </c>
      <c r="C44" s="251">
        <v>40542727</v>
      </c>
      <c r="D44" s="259">
        <v>41033</v>
      </c>
      <c r="E44" s="251" t="s">
        <v>36</v>
      </c>
      <c r="F44" s="251">
        <v>10</v>
      </c>
      <c r="G44" s="278">
        <v>466.1</v>
      </c>
      <c r="H44" s="251" t="s">
        <v>206</v>
      </c>
      <c r="I44" s="269" t="s">
        <v>226</v>
      </c>
    </row>
    <row r="45" spans="1:10" s="109" customFormat="1" ht="37.5">
      <c r="A45" s="251" t="s">
        <v>278</v>
      </c>
      <c r="B45" s="251">
        <v>42</v>
      </c>
      <c r="C45" s="251">
        <v>40563315</v>
      </c>
      <c r="D45" s="259">
        <v>41057</v>
      </c>
      <c r="E45" s="251" t="s">
        <v>36</v>
      </c>
      <c r="F45" s="251">
        <v>95</v>
      </c>
      <c r="G45" s="278">
        <v>85014.6</v>
      </c>
      <c r="H45" s="251" t="s">
        <v>208</v>
      </c>
      <c r="I45" s="269" t="s">
        <v>217</v>
      </c>
      <c r="J45" s="280"/>
    </row>
    <row r="46" spans="1:10" s="109" customFormat="1" ht="56.25">
      <c r="A46" s="251" t="s">
        <v>278</v>
      </c>
      <c r="B46" s="251">
        <v>43</v>
      </c>
      <c r="C46" s="251">
        <v>40533468</v>
      </c>
      <c r="D46" s="259">
        <v>41044</v>
      </c>
      <c r="E46" s="251" t="s">
        <v>48</v>
      </c>
      <c r="F46" s="251">
        <v>400</v>
      </c>
      <c r="G46" s="251">
        <v>357956.22</v>
      </c>
      <c r="H46" s="251" t="s">
        <v>201</v>
      </c>
      <c r="I46" s="270" t="s">
        <v>392</v>
      </c>
      <c r="J46" s="280"/>
    </row>
    <row r="47" spans="1:9" s="29" customFormat="1" ht="37.5">
      <c r="A47" s="251" t="s">
        <v>278</v>
      </c>
      <c r="B47" s="251">
        <v>44</v>
      </c>
      <c r="C47" s="251">
        <v>40545724</v>
      </c>
      <c r="D47" s="259">
        <v>41050</v>
      </c>
      <c r="E47" s="251" t="s">
        <v>266</v>
      </c>
      <c r="F47" s="251">
        <v>10</v>
      </c>
      <c r="G47" s="251">
        <v>466.1</v>
      </c>
      <c r="H47" s="251" t="s">
        <v>244</v>
      </c>
      <c r="I47" s="264" t="s">
        <v>267</v>
      </c>
    </row>
    <row r="48" spans="1:9" s="29" customFormat="1" ht="37.5">
      <c r="A48" s="251" t="s">
        <v>278</v>
      </c>
      <c r="B48" s="251">
        <v>45</v>
      </c>
      <c r="C48" s="251">
        <v>40548309</v>
      </c>
      <c r="D48" s="259">
        <v>41033</v>
      </c>
      <c r="E48" s="251" t="s">
        <v>266</v>
      </c>
      <c r="F48" s="251">
        <v>5</v>
      </c>
      <c r="G48" s="251">
        <v>466.1</v>
      </c>
      <c r="H48" s="251" t="s">
        <v>242</v>
      </c>
      <c r="I48" s="261" t="s">
        <v>268</v>
      </c>
    </row>
    <row r="49" spans="1:9" s="29" customFormat="1" ht="37.5">
      <c r="A49" s="251" t="s">
        <v>278</v>
      </c>
      <c r="B49" s="251">
        <v>46</v>
      </c>
      <c r="C49" s="251">
        <v>40548760</v>
      </c>
      <c r="D49" s="259">
        <v>41039</v>
      </c>
      <c r="E49" s="251" t="s">
        <v>266</v>
      </c>
      <c r="F49" s="251">
        <v>10</v>
      </c>
      <c r="G49" s="251">
        <v>466.1</v>
      </c>
      <c r="H49" s="251" t="s">
        <v>245</v>
      </c>
      <c r="I49" s="261" t="s">
        <v>269</v>
      </c>
    </row>
    <row r="50" spans="1:9" s="29" customFormat="1" ht="37.5">
      <c r="A50" s="251" t="s">
        <v>278</v>
      </c>
      <c r="B50" s="251">
        <v>47</v>
      </c>
      <c r="C50" s="251">
        <v>40553376</v>
      </c>
      <c r="D50" s="259">
        <v>41047</v>
      </c>
      <c r="E50" s="251" t="s">
        <v>266</v>
      </c>
      <c r="F50" s="251">
        <v>5</v>
      </c>
      <c r="G50" s="251">
        <v>466.1</v>
      </c>
      <c r="H50" s="251" t="s">
        <v>246</v>
      </c>
      <c r="I50" s="261" t="s">
        <v>270</v>
      </c>
    </row>
    <row r="51" spans="1:9" s="29" customFormat="1" ht="37.5">
      <c r="A51" s="251" t="s">
        <v>278</v>
      </c>
      <c r="B51" s="251">
        <v>48</v>
      </c>
      <c r="C51" s="251">
        <v>40550548</v>
      </c>
      <c r="D51" s="259">
        <v>41054</v>
      </c>
      <c r="E51" s="251" t="s">
        <v>266</v>
      </c>
      <c r="F51" s="251">
        <v>5</v>
      </c>
      <c r="G51" s="251">
        <v>466.1</v>
      </c>
      <c r="H51" s="251" t="s">
        <v>248</v>
      </c>
      <c r="I51" s="261" t="s">
        <v>271</v>
      </c>
    </row>
    <row r="52" spans="1:9" s="29" customFormat="1" ht="37.5">
      <c r="A52" s="251" t="s">
        <v>278</v>
      </c>
      <c r="B52" s="251">
        <v>49</v>
      </c>
      <c r="C52" s="251">
        <v>40557056</v>
      </c>
      <c r="D52" s="259">
        <v>41054</v>
      </c>
      <c r="E52" s="251" t="s">
        <v>266</v>
      </c>
      <c r="F52" s="251">
        <v>5</v>
      </c>
      <c r="G52" s="251">
        <v>466.1</v>
      </c>
      <c r="H52" s="251" t="s">
        <v>238</v>
      </c>
      <c r="I52" s="261" t="s">
        <v>250</v>
      </c>
    </row>
    <row r="53" spans="1:9" s="29" customFormat="1" ht="37.5">
      <c r="A53" s="251" t="s">
        <v>278</v>
      </c>
      <c r="B53" s="251">
        <v>50</v>
      </c>
      <c r="C53" s="251">
        <v>40557536</v>
      </c>
      <c r="D53" s="259">
        <v>41060</v>
      </c>
      <c r="E53" s="251" t="s">
        <v>266</v>
      </c>
      <c r="F53" s="251">
        <v>15</v>
      </c>
      <c r="G53" s="251">
        <v>466.1</v>
      </c>
      <c r="H53" s="251" t="s">
        <v>239</v>
      </c>
      <c r="I53" s="261" t="s">
        <v>251</v>
      </c>
    </row>
    <row r="54" spans="1:9" s="29" customFormat="1" ht="37.5">
      <c r="A54" s="251" t="s">
        <v>278</v>
      </c>
      <c r="B54" s="251">
        <v>51</v>
      </c>
      <c r="C54" s="251">
        <v>40557401</v>
      </c>
      <c r="D54" s="259">
        <v>41057</v>
      </c>
      <c r="E54" s="251" t="s">
        <v>266</v>
      </c>
      <c r="F54" s="251">
        <v>9</v>
      </c>
      <c r="G54" s="251">
        <v>466.1</v>
      </c>
      <c r="H54" s="251" t="s">
        <v>240</v>
      </c>
      <c r="I54" s="261" t="s">
        <v>252</v>
      </c>
    </row>
    <row r="55" spans="1:9" s="15" customFormat="1" ht="37.5">
      <c r="A55" s="251" t="s">
        <v>278</v>
      </c>
      <c r="B55" s="251">
        <v>52</v>
      </c>
      <c r="C55" s="251">
        <v>40541297</v>
      </c>
      <c r="D55" s="259">
        <v>41033</v>
      </c>
      <c r="E55" s="251" t="s">
        <v>36</v>
      </c>
      <c r="F55" s="279">
        <v>5</v>
      </c>
      <c r="G55" s="278">
        <v>466.1</v>
      </c>
      <c r="H55" s="260" t="s">
        <v>295</v>
      </c>
      <c r="I55" s="271" t="s">
        <v>296</v>
      </c>
    </row>
    <row r="56" spans="1:9" s="15" customFormat="1" ht="37.5">
      <c r="A56" s="251" t="s">
        <v>278</v>
      </c>
      <c r="B56" s="251">
        <v>53</v>
      </c>
      <c r="C56" s="251">
        <v>40548394</v>
      </c>
      <c r="D56" s="259">
        <v>41034</v>
      </c>
      <c r="E56" s="251" t="s">
        <v>36</v>
      </c>
      <c r="F56" s="279">
        <v>15</v>
      </c>
      <c r="G56" s="278">
        <v>466.1</v>
      </c>
      <c r="H56" s="260" t="s">
        <v>297</v>
      </c>
      <c r="I56" s="272" t="s">
        <v>298</v>
      </c>
    </row>
    <row r="57" spans="1:9" s="15" customFormat="1" ht="37.5">
      <c r="A57" s="251" t="s">
        <v>278</v>
      </c>
      <c r="B57" s="251">
        <v>54</v>
      </c>
      <c r="C57" s="251">
        <v>40548538</v>
      </c>
      <c r="D57" s="259">
        <v>41040</v>
      </c>
      <c r="E57" s="251" t="s">
        <v>36</v>
      </c>
      <c r="F57" s="279">
        <v>5</v>
      </c>
      <c r="G57" s="278">
        <v>466.1</v>
      </c>
      <c r="H57" s="260" t="s">
        <v>293</v>
      </c>
      <c r="I57" s="271" t="s">
        <v>299</v>
      </c>
    </row>
    <row r="58" spans="1:9" s="33" customFormat="1" ht="37.5">
      <c r="A58" s="251" t="s">
        <v>278</v>
      </c>
      <c r="B58" s="251">
        <v>55</v>
      </c>
      <c r="C58" s="251">
        <v>40515274</v>
      </c>
      <c r="D58" s="259">
        <v>41039</v>
      </c>
      <c r="E58" s="251" t="s">
        <v>36</v>
      </c>
      <c r="F58" s="251">
        <v>10</v>
      </c>
      <c r="G58" s="278">
        <v>466.10169491525426</v>
      </c>
      <c r="H58" s="251" t="s">
        <v>324</v>
      </c>
      <c r="I58" s="267" t="s">
        <v>361</v>
      </c>
    </row>
    <row r="59" spans="1:9" s="33" customFormat="1" ht="37.5">
      <c r="A59" s="251" t="s">
        <v>278</v>
      </c>
      <c r="B59" s="251">
        <v>56</v>
      </c>
      <c r="C59" s="251">
        <v>40535231</v>
      </c>
      <c r="D59" s="259">
        <v>41040</v>
      </c>
      <c r="E59" s="251" t="s">
        <v>36</v>
      </c>
      <c r="F59" s="251">
        <v>5</v>
      </c>
      <c r="G59" s="278">
        <v>466.10169491525426</v>
      </c>
      <c r="H59" s="251" t="s">
        <v>324</v>
      </c>
      <c r="I59" s="267" t="s">
        <v>362</v>
      </c>
    </row>
    <row r="60" spans="1:9" s="33" customFormat="1" ht="56.25">
      <c r="A60" s="251" t="s">
        <v>278</v>
      </c>
      <c r="B60" s="251">
        <v>57</v>
      </c>
      <c r="C60" s="251">
        <v>40523151</v>
      </c>
      <c r="D60" s="259">
        <v>41032</v>
      </c>
      <c r="E60" s="251" t="s">
        <v>36</v>
      </c>
      <c r="F60" s="251">
        <v>6</v>
      </c>
      <c r="G60" s="278">
        <v>466.101694915254</v>
      </c>
      <c r="H60" s="251" t="s">
        <v>329</v>
      </c>
      <c r="I60" s="271" t="s">
        <v>363</v>
      </c>
    </row>
    <row r="61" spans="1:9" ht="56.25">
      <c r="A61" s="251" t="s">
        <v>278</v>
      </c>
      <c r="B61" s="251">
        <v>58</v>
      </c>
      <c r="C61" s="251">
        <v>40538711</v>
      </c>
      <c r="D61" s="259">
        <v>41045</v>
      </c>
      <c r="E61" s="251" t="s">
        <v>36</v>
      </c>
      <c r="F61" s="251">
        <v>15</v>
      </c>
      <c r="G61" s="278">
        <v>466.10169491525426</v>
      </c>
      <c r="H61" s="251" t="s">
        <v>325</v>
      </c>
      <c r="I61" s="271" t="s">
        <v>364</v>
      </c>
    </row>
    <row r="62" spans="1:9" ht="37.5">
      <c r="A62" s="251" t="s">
        <v>278</v>
      </c>
      <c r="B62" s="251">
        <v>59</v>
      </c>
      <c r="C62" s="251">
        <v>40545609</v>
      </c>
      <c r="D62" s="259">
        <v>41045</v>
      </c>
      <c r="E62" s="251" t="s">
        <v>36</v>
      </c>
      <c r="F62" s="251">
        <v>15</v>
      </c>
      <c r="G62" s="278">
        <v>466.10169491525426</v>
      </c>
      <c r="H62" s="251" t="s">
        <v>325</v>
      </c>
      <c r="I62" s="273" t="s">
        <v>365</v>
      </c>
    </row>
    <row r="63" spans="1:9" ht="37.5">
      <c r="A63" s="251" t="s">
        <v>278</v>
      </c>
      <c r="B63" s="251">
        <v>60</v>
      </c>
      <c r="C63" s="251">
        <v>40545713</v>
      </c>
      <c r="D63" s="259">
        <v>41050</v>
      </c>
      <c r="E63" s="251" t="s">
        <v>36</v>
      </c>
      <c r="F63" s="251">
        <v>15</v>
      </c>
      <c r="G63" s="278">
        <v>466.10169491525426</v>
      </c>
      <c r="H63" s="251" t="s">
        <v>325</v>
      </c>
      <c r="I63" s="267" t="s">
        <v>366</v>
      </c>
    </row>
    <row r="64" spans="1:9" ht="37.5">
      <c r="A64" s="251" t="s">
        <v>278</v>
      </c>
      <c r="B64" s="251">
        <v>61</v>
      </c>
      <c r="C64" s="251">
        <v>40548470</v>
      </c>
      <c r="D64" s="259">
        <v>41060</v>
      </c>
      <c r="E64" s="251" t="s">
        <v>36</v>
      </c>
      <c r="F64" s="251">
        <v>15</v>
      </c>
      <c r="G64" s="278">
        <v>466.10169491525426</v>
      </c>
      <c r="H64" s="251" t="s">
        <v>325</v>
      </c>
      <c r="I64" s="271" t="s">
        <v>367</v>
      </c>
    </row>
    <row r="65" spans="1:9" ht="37.5">
      <c r="A65" s="251" t="s">
        <v>278</v>
      </c>
      <c r="B65" s="251">
        <v>62</v>
      </c>
      <c r="C65" s="251">
        <v>40553303</v>
      </c>
      <c r="D65" s="259">
        <v>41059</v>
      </c>
      <c r="E65" s="251" t="s">
        <v>36</v>
      </c>
      <c r="F65" s="251">
        <v>5</v>
      </c>
      <c r="G65" s="278">
        <v>466.10169491525426</v>
      </c>
      <c r="H65" s="251" t="s">
        <v>325</v>
      </c>
      <c r="I65" s="271" t="s">
        <v>335</v>
      </c>
    </row>
    <row r="66" spans="1:9" ht="37.5">
      <c r="A66" s="251" t="s">
        <v>278</v>
      </c>
      <c r="B66" s="251">
        <v>63</v>
      </c>
      <c r="C66" s="251">
        <v>40555631</v>
      </c>
      <c r="D66" s="259">
        <v>41059</v>
      </c>
      <c r="E66" s="251" t="s">
        <v>36</v>
      </c>
      <c r="F66" s="251">
        <v>15</v>
      </c>
      <c r="G66" s="278">
        <v>466.10169491525426</v>
      </c>
      <c r="H66" s="251" t="s">
        <v>325</v>
      </c>
      <c r="I66" s="271" t="s">
        <v>336</v>
      </c>
    </row>
    <row r="67" spans="1:9" ht="37.5">
      <c r="A67" s="251" t="s">
        <v>278</v>
      </c>
      <c r="B67" s="251">
        <v>65</v>
      </c>
      <c r="C67" s="251">
        <v>40540325</v>
      </c>
      <c r="D67" s="259">
        <v>41044</v>
      </c>
      <c r="E67" s="251" t="s">
        <v>36</v>
      </c>
      <c r="F67" s="251">
        <v>10</v>
      </c>
      <c r="G67" s="278">
        <v>466.10169491525426</v>
      </c>
      <c r="H67" s="251" t="s">
        <v>369</v>
      </c>
      <c r="I67" s="273" t="s">
        <v>370</v>
      </c>
    </row>
    <row r="68" spans="1:9" ht="37.5">
      <c r="A68" s="251" t="s">
        <v>278</v>
      </c>
      <c r="B68" s="251">
        <v>66</v>
      </c>
      <c r="C68" s="251">
        <v>40547911</v>
      </c>
      <c r="D68" s="259">
        <v>41058</v>
      </c>
      <c r="E68" s="251" t="s">
        <v>36</v>
      </c>
      <c r="F68" s="251">
        <v>12.6</v>
      </c>
      <c r="G68" s="278">
        <v>466.10169491525426</v>
      </c>
      <c r="H68" s="251" t="s">
        <v>314</v>
      </c>
      <c r="I68" s="271" t="s">
        <v>371</v>
      </c>
    </row>
    <row r="69" spans="1:9" ht="37.5">
      <c r="A69" s="251" t="s">
        <v>278</v>
      </c>
      <c r="B69" s="251">
        <v>67</v>
      </c>
      <c r="C69" s="251">
        <v>40537198</v>
      </c>
      <c r="D69" s="259">
        <v>41059</v>
      </c>
      <c r="E69" s="251" t="s">
        <v>36</v>
      </c>
      <c r="F69" s="251">
        <v>15</v>
      </c>
      <c r="G69" s="278">
        <v>466.10169491525426</v>
      </c>
      <c r="H69" s="251" t="s">
        <v>319</v>
      </c>
      <c r="I69" s="273" t="s">
        <v>372</v>
      </c>
    </row>
    <row r="70" spans="1:9" ht="37.5">
      <c r="A70" s="251" t="s">
        <v>278</v>
      </c>
      <c r="B70" s="251">
        <v>68</v>
      </c>
      <c r="C70" s="251">
        <v>40548001</v>
      </c>
      <c r="D70" s="259">
        <v>41057</v>
      </c>
      <c r="E70" s="251" t="s">
        <v>36</v>
      </c>
      <c r="F70" s="251">
        <v>5</v>
      </c>
      <c r="G70" s="278">
        <v>466.10169491525426</v>
      </c>
      <c r="H70" s="251" t="s">
        <v>319</v>
      </c>
      <c r="I70" s="273" t="s">
        <v>373</v>
      </c>
    </row>
    <row r="71" spans="1:9" ht="37.5">
      <c r="A71" s="251" t="s">
        <v>278</v>
      </c>
      <c r="B71" s="251">
        <v>69</v>
      </c>
      <c r="C71" s="251">
        <v>40548101</v>
      </c>
      <c r="D71" s="259">
        <v>41045</v>
      </c>
      <c r="E71" s="251" t="s">
        <v>36</v>
      </c>
      <c r="F71" s="251">
        <v>5</v>
      </c>
      <c r="G71" s="278">
        <v>466.10169491525426</v>
      </c>
      <c r="H71" s="251" t="s">
        <v>319</v>
      </c>
      <c r="I71" s="271" t="s">
        <v>374</v>
      </c>
    </row>
    <row r="72" spans="1:9" ht="37.5">
      <c r="A72" s="251" t="s">
        <v>278</v>
      </c>
      <c r="B72" s="251">
        <v>70</v>
      </c>
      <c r="C72" s="251">
        <v>40555487</v>
      </c>
      <c r="D72" s="259">
        <v>41060</v>
      </c>
      <c r="E72" s="251" t="s">
        <v>36</v>
      </c>
      <c r="F72" s="251">
        <v>5</v>
      </c>
      <c r="G72" s="278">
        <v>466.10169491525426</v>
      </c>
      <c r="H72" s="251" t="s">
        <v>316</v>
      </c>
      <c r="I72" s="271" t="s">
        <v>351</v>
      </c>
    </row>
    <row r="73" spans="1:9" ht="37.5">
      <c r="A73" s="251" t="s">
        <v>278</v>
      </c>
      <c r="B73" s="251">
        <v>71</v>
      </c>
      <c r="C73" s="251">
        <v>40535436</v>
      </c>
      <c r="D73" s="259">
        <v>41051</v>
      </c>
      <c r="E73" s="251" t="s">
        <v>36</v>
      </c>
      <c r="F73" s="251">
        <v>5</v>
      </c>
      <c r="G73" s="278">
        <v>466.10169491525426</v>
      </c>
      <c r="H73" s="251" t="s">
        <v>353</v>
      </c>
      <c r="I73" s="274" t="s">
        <v>375</v>
      </c>
    </row>
    <row r="74" spans="1:9" ht="37.5">
      <c r="A74" s="251" t="s">
        <v>278</v>
      </c>
      <c r="B74" s="251">
        <v>72</v>
      </c>
      <c r="C74" s="251">
        <v>40553025</v>
      </c>
      <c r="D74" s="259">
        <v>41059</v>
      </c>
      <c r="E74" s="251" t="s">
        <v>36</v>
      </c>
      <c r="F74" s="251">
        <v>5</v>
      </c>
      <c r="G74" s="278">
        <v>466.10169491525426</v>
      </c>
      <c r="H74" s="251" t="s">
        <v>353</v>
      </c>
      <c r="I74" s="271" t="s">
        <v>354</v>
      </c>
    </row>
    <row r="75" spans="1:9" ht="37.5">
      <c r="A75" s="251" t="s">
        <v>278</v>
      </c>
      <c r="B75" s="251">
        <v>73</v>
      </c>
      <c r="C75" s="251">
        <v>40534174</v>
      </c>
      <c r="D75" s="259">
        <v>41047</v>
      </c>
      <c r="E75" s="251" t="s">
        <v>36</v>
      </c>
      <c r="F75" s="251">
        <v>15</v>
      </c>
      <c r="G75" s="278">
        <v>466.10169491525426</v>
      </c>
      <c r="H75" s="251" t="s">
        <v>318</v>
      </c>
      <c r="I75" s="274" t="s">
        <v>376</v>
      </c>
    </row>
    <row r="76" spans="1:9" ht="37.5">
      <c r="A76" s="251" t="s">
        <v>278</v>
      </c>
      <c r="B76" s="251">
        <v>74</v>
      </c>
      <c r="C76" s="251">
        <v>40539983</v>
      </c>
      <c r="D76" s="259">
        <v>41045</v>
      </c>
      <c r="E76" s="251" t="s">
        <v>36</v>
      </c>
      <c r="F76" s="251">
        <v>5</v>
      </c>
      <c r="G76" s="278">
        <v>466.10169491525426</v>
      </c>
      <c r="H76" s="251" t="s">
        <v>318</v>
      </c>
      <c r="I76" s="271" t="s">
        <v>377</v>
      </c>
    </row>
    <row r="78" spans="6:8" ht="15">
      <c r="F78" s="68"/>
      <c r="G78" s="70"/>
      <c r="H78" s="69"/>
    </row>
    <row r="79" spans="6:8" ht="15">
      <c r="F79" s="68"/>
      <c r="G79" s="59"/>
      <c r="H79" s="69"/>
    </row>
  </sheetData>
  <sheetProtection/>
  <autoFilter ref="A3:I76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96"/>
  <sheetViews>
    <sheetView zoomScale="70" zoomScaleNormal="70" zoomScalePageLayoutView="0" workbookViewId="0" topLeftCell="A43">
      <selection activeCell="A43" sqref="A43:I50"/>
    </sheetView>
  </sheetViews>
  <sheetFormatPr defaultColWidth="9.140625" defaultRowHeight="15"/>
  <cols>
    <col min="1" max="1" width="16.140625" style="44" customWidth="1"/>
    <col min="2" max="2" width="8.57421875" style="15" customWidth="1"/>
    <col min="3" max="3" width="16.57421875" style="15" customWidth="1"/>
    <col min="4" max="4" width="10.7109375" style="34" customWidth="1"/>
    <col min="5" max="5" width="8.421875" style="15" customWidth="1"/>
    <col min="6" max="6" width="8.8515625" style="43" customWidth="1"/>
    <col min="7" max="7" width="14.57421875" style="25" customWidth="1"/>
    <col min="8" max="8" width="45.8515625" style="41" customWidth="1"/>
    <col min="9" max="9" width="43.28125" style="15" customWidth="1"/>
    <col min="10" max="10" width="16.8515625" style="15" customWidth="1"/>
    <col min="11" max="16384" width="9.140625" style="15" customWidth="1"/>
  </cols>
  <sheetData>
    <row r="1" spans="1:8" s="39" customFormat="1" ht="15">
      <c r="A1" s="47"/>
      <c r="B1" s="48" t="s">
        <v>129</v>
      </c>
      <c r="C1" s="48"/>
      <c r="D1" s="49"/>
      <c r="E1" s="48"/>
      <c r="F1" s="50"/>
      <c r="G1" s="51"/>
      <c r="H1" s="40"/>
    </row>
    <row r="2" spans="1:9" s="39" customFormat="1" ht="120">
      <c r="A2" s="45" t="s">
        <v>0</v>
      </c>
      <c r="B2" s="19" t="s">
        <v>1</v>
      </c>
      <c r="C2" s="19" t="s">
        <v>9</v>
      </c>
      <c r="D2" s="38" t="s">
        <v>13</v>
      </c>
      <c r="E2" s="37" t="s">
        <v>12</v>
      </c>
      <c r="F2" s="19" t="s">
        <v>27</v>
      </c>
      <c r="G2" s="19" t="s">
        <v>37</v>
      </c>
      <c r="H2" s="19" t="s">
        <v>28</v>
      </c>
      <c r="I2" s="22" t="s">
        <v>40</v>
      </c>
    </row>
    <row r="3" spans="1:9" s="39" customFormat="1" ht="15">
      <c r="A3" s="52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2">
        <v>8</v>
      </c>
    </row>
    <row r="4" spans="1:9" s="39" customFormat="1" ht="15">
      <c r="A4" s="52"/>
      <c r="B4" s="28"/>
      <c r="C4" s="28"/>
      <c r="D4" s="28"/>
      <c r="E4" s="28"/>
      <c r="F4" s="28"/>
      <c r="G4" s="28"/>
      <c r="H4" s="28"/>
      <c r="I4" s="53"/>
    </row>
    <row r="5" spans="1:9" s="21" customFormat="1" ht="26.25" customHeight="1">
      <c r="A5" s="17" t="s">
        <v>31</v>
      </c>
      <c r="B5" s="22">
        <v>1</v>
      </c>
      <c r="C5" s="28">
        <v>40221510</v>
      </c>
      <c r="D5" s="46">
        <f aca="true" t="shared" si="0" ref="D5:D25">550/1.18</f>
        <v>466.10169491525426</v>
      </c>
      <c r="E5" s="90">
        <v>15</v>
      </c>
      <c r="F5" s="90">
        <v>921</v>
      </c>
      <c r="G5" s="91">
        <v>41054</v>
      </c>
      <c r="H5" s="19" t="s">
        <v>44</v>
      </c>
      <c r="I5" s="19" t="s">
        <v>113</v>
      </c>
    </row>
    <row r="6" spans="1:9" s="21" customFormat="1" ht="25.5" customHeight="1">
      <c r="A6" s="17" t="s">
        <v>31</v>
      </c>
      <c r="B6" s="22">
        <v>2</v>
      </c>
      <c r="C6" s="19">
        <v>40029768</v>
      </c>
      <c r="D6" s="46">
        <f t="shared" si="0"/>
        <v>466.10169491525426</v>
      </c>
      <c r="E6" s="90">
        <v>5</v>
      </c>
      <c r="F6" s="90">
        <v>314</v>
      </c>
      <c r="G6" s="91">
        <v>41047</v>
      </c>
      <c r="H6" s="19" t="s">
        <v>44</v>
      </c>
      <c r="I6" s="19" t="s">
        <v>128</v>
      </c>
    </row>
    <row r="7" spans="1:9" s="21" customFormat="1" ht="25.5" customHeight="1">
      <c r="A7" s="17" t="s">
        <v>31</v>
      </c>
      <c r="B7" s="22">
        <v>3</v>
      </c>
      <c r="C7" s="89">
        <v>40268130</v>
      </c>
      <c r="D7" s="46">
        <f t="shared" si="0"/>
        <v>466.10169491525426</v>
      </c>
      <c r="E7" s="32">
        <v>15</v>
      </c>
      <c r="F7" s="90">
        <v>321</v>
      </c>
      <c r="G7" s="91">
        <v>41059</v>
      </c>
      <c r="H7" s="19" t="s">
        <v>44</v>
      </c>
      <c r="I7" s="92" t="s">
        <v>114</v>
      </c>
    </row>
    <row r="8" spans="1:9" s="21" customFormat="1" ht="25.5" customHeight="1">
      <c r="A8" s="17" t="s">
        <v>31</v>
      </c>
      <c r="B8" s="22">
        <v>4</v>
      </c>
      <c r="C8" s="89">
        <v>40323273</v>
      </c>
      <c r="D8" s="46">
        <f t="shared" si="0"/>
        <v>466.10169491525426</v>
      </c>
      <c r="E8" s="32">
        <v>10</v>
      </c>
      <c r="F8" s="90">
        <v>276</v>
      </c>
      <c r="G8" s="91">
        <v>41047</v>
      </c>
      <c r="H8" s="19" t="s">
        <v>44</v>
      </c>
      <c r="I8" s="99" t="s">
        <v>115</v>
      </c>
    </row>
    <row r="9" spans="1:9" s="21" customFormat="1" ht="25.5" customHeight="1">
      <c r="A9" s="17" t="s">
        <v>31</v>
      </c>
      <c r="B9" s="22">
        <v>5</v>
      </c>
      <c r="C9" s="100">
        <v>40382181</v>
      </c>
      <c r="D9" s="46">
        <f t="shared" si="0"/>
        <v>466.10169491525426</v>
      </c>
      <c r="E9" s="101">
        <v>10</v>
      </c>
      <c r="F9" s="90">
        <v>801</v>
      </c>
      <c r="G9" s="91">
        <v>41054</v>
      </c>
      <c r="H9" s="19" t="s">
        <v>130</v>
      </c>
      <c r="I9" s="19" t="s">
        <v>116</v>
      </c>
    </row>
    <row r="10" spans="1:9" s="21" customFormat="1" ht="25.5" customHeight="1">
      <c r="A10" s="17" t="s">
        <v>31</v>
      </c>
      <c r="B10" s="22">
        <v>6</v>
      </c>
      <c r="C10" s="19">
        <v>40461247</v>
      </c>
      <c r="D10" s="46">
        <f t="shared" si="0"/>
        <v>466.10169491525426</v>
      </c>
      <c r="E10" s="101">
        <v>15</v>
      </c>
      <c r="F10" s="101">
        <v>334</v>
      </c>
      <c r="G10" s="102">
        <v>41059</v>
      </c>
      <c r="H10" s="19" t="s">
        <v>61</v>
      </c>
      <c r="I10" s="19" t="s">
        <v>117</v>
      </c>
    </row>
    <row r="11" spans="1:9" s="21" customFormat="1" ht="22.5" customHeight="1">
      <c r="A11" s="17" t="s">
        <v>31</v>
      </c>
      <c r="B11" s="22">
        <v>7</v>
      </c>
      <c r="C11" s="73">
        <v>40465748</v>
      </c>
      <c r="D11" s="46">
        <f t="shared" si="0"/>
        <v>466.10169491525426</v>
      </c>
      <c r="E11" s="72">
        <v>5</v>
      </c>
      <c r="F11" s="72">
        <v>329</v>
      </c>
      <c r="G11" s="94">
        <v>41054</v>
      </c>
      <c r="H11" s="19" t="s">
        <v>44</v>
      </c>
      <c r="I11" s="73" t="s">
        <v>118</v>
      </c>
    </row>
    <row r="12" spans="1:9" s="21" customFormat="1" ht="25.5" customHeight="1">
      <c r="A12" s="17" t="s">
        <v>31</v>
      </c>
      <c r="B12" s="22">
        <v>8</v>
      </c>
      <c r="C12" s="73">
        <v>40477810</v>
      </c>
      <c r="D12" s="46">
        <f t="shared" si="0"/>
        <v>466.10169491525426</v>
      </c>
      <c r="E12" s="72">
        <v>15</v>
      </c>
      <c r="F12" s="72">
        <v>150</v>
      </c>
      <c r="G12" s="94">
        <v>41059</v>
      </c>
      <c r="H12" s="19" t="s">
        <v>44</v>
      </c>
      <c r="I12" s="73" t="s">
        <v>119</v>
      </c>
    </row>
    <row r="13" spans="1:9" s="21" customFormat="1" ht="25.5" customHeight="1">
      <c r="A13" s="17" t="s">
        <v>31</v>
      </c>
      <c r="B13" s="22">
        <v>9</v>
      </c>
      <c r="C13" s="73">
        <v>40479653</v>
      </c>
      <c r="D13" s="46">
        <f>550/1.18</f>
        <v>466.10169491525426</v>
      </c>
      <c r="E13" s="72">
        <v>5</v>
      </c>
      <c r="F13" s="72">
        <v>265</v>
      </c>
      <c r="G13" s="94">
        <v>41047</v>
      </c>
      <c r="H13" s="73" t="s">
        <v>47</v>
      </c>
      <c r="I13" s="73" t="s">
        <v>120</v>
      </c>
    </row>
    <row r="14" spans="1:9" s="21" customFormat="1" ht="25.5" customHeight="1">
      <c r="A14" s="17" t="s">
        <v>31</v>
      </c>
      <c r="B14" s="22">
        <v>10</v>
      </c>
      <c r="C14" s="87">
        <v>40496791</v>
      </c>
      <c r="D14" s="46">
        <f t="shared" si="0"/>
        <v>466.10169491525426</v>
      </c>
      <c r="E14" s="88">
        <v>15</v>
      </c>
      <c r="F14" s="88">
        <v>181</v>
      </c>
      <c r="G14" s="95">
        <v>41059</v>
      </c>
      <c r="H14" s="87" t="s">
        <v>45</v>
      </c>
      <c r="I14" s="87" t="s">
        <v>121</v>
      </c>
    </row>
    <row r="15" spans="1:9" s="21" customFormat="1" ht="25.5" customHeight="1">
      <c r="A15" s="17" t="s">
        <v>31</v>
      </c>
      <c r="B15" s="22">
        <v>11</v>
      </c>
      <c r="C15" s="87">
        <v>40496799</v>
      </c>
      <c r="D15" s="46">
        <f t="shared" si="0"/>
        <v>466.10169491525426</v>
      </c>
      <c r="E15" s="88">
        <v>5</v>
      </c>
      <c r="F15" s="88">
        <v>299</v>
      </c>
      <c r="G15" s="95">
        <v>41047</v>
      </c>
      <c r="H15" s="87" t="s">
        <v>42</v>
      </c>
      <c r="I15" s="87" t="s">
        <v>122</v>
      </c>
    </row>
    <row r="16" spans="1:9" s="21" customFormat="1" ht="25.5" customHeight="1">
      <c r="A16" s="17" t="s">
        <v>31</v>
      </c>
      <c r="B16" s="22">
        <v>12</v>
      </c>
      <c r="C16" s="87">
        <v>40510050</v>
      </c>
      <c r="D16" s="46">
        <f t="shared" si="0"/>
        <v>466.10169491525426</v>
      </c>
      <c r="E16" s="88">
        <v>5</v>
      </c>
      <c r="F16" s="88">
        <v>257</v>
      </c>
      <c r="G16" s="95">
        <v>41054</v>
      </c>
      <c r="H16" s="87" t="s">
        <v>25</v>
      </c>
      <c r="I16" s="87" t="s">
        <v>123</v>
      </c>
    </row>
    <row r="17" spans="1:9" s="21" customFormat="1" ht="25.5" customHeight="1">
      <c r="A17" s="17" t="s">
        <v>31</v>
      </c>
      <c r="B17" s="22">
        <v>13</v>
      </c>
      <c r="C17" s="87">
        <v>40512424</v>
      </c>
      <c r="D17" s="46">
        <f t="shared" si="0"/>
        <v>466.10169491525426</v>
      </c>
      <c r="E17" s="88">
        <v>10</v>
      </c>
      <c r="F17" s="88">
        <v>319</v>
      </c>
      <c r="G17" s="95">
        <v>41054</v>
      </c>
      <c r="H17" s="19" t="s">
        <v>44</v>
      </c>
      <c r="I17" s="87" t="s">
        <v>124</v>
      </c>
    </row>
    <row r="18" spans="1:9" s="21" customFormat="1" ht="25.5" customHeight="1">
      <c r="A18" s="17" t="s">
        <v>31</v>
      </c>
      <c r="B18" s="22">
        <v>14</v>
      </c>
      <c r="C18" s="87">
        <v>40514922</v>
      </c>
      <c r="D18" s="46">
        <f t="shared" si="0"/>
        <v>466.10169491525426</v>
      </c>
      <c r="E18" s="88">
        <v>5</v>
      </c>
      <c r="F18" s="88">
        <v>307</v>
      </c>
      <c r="G18" s="95">
        <v>41047</v>
      </c>
      <c r="H18" s="19" t="s">
        <v>44</v>
      </c>
      <c r="I18" s="87" t="s">
        <v>125</v>
      </c>
    </row>
    <row r="19" spans="1:9" s="21" customFormat="1" ht="25.5" customHeight="1">
      <c r="A19" s="17" t="s">
        <v>31</v>
      </c>
      <c r="B19" s="22">
        <v>15</v>
      </c>
      <c r="C19" s="87">
        <v>40517709</v>
      </c>
      <c r="D19" s="46">
        <f t="shared" si="0"/>
        <v>466.10169491525426</v>
      </c>
      <c r="E19" s="88">
        <v>13</v>
      </c>
      <c r="F19" s="88">
        <v>316</v>
      </c>
      <c r="G19" s="95">
        <v>41047</v>
      </c>
      <c r="H19" s="87" t="s">
        <v>42</v>
      </c>
      <c r="I19" s="87" t="s">
        <v>126</v>
      </c>
    </row>
    <row r="20" spans="1:9" s="21" customFormat="1" ht="25.5" customHeight="1">
      <c r="A20" s="17" t="s">
        <v>31</v>
      </c>
      <c r="B20" s="22">
        <v>16</v>
      </c>
      <c r="C20" s="73">
        <v>40528968</v>
      </c>
      <c r="D20" s="46">
        <f t="shared" si="0"/>
        <v>466.10169491525426</v>
      </c>
      <c r="E20" s="72">
        <v>5</v>
      </c>
      <c r="F20" s="72">
        <v>306</v>
      </c>
      <c r="G20" s="94">
        <v>41054</v>
      </c>
      <c r="H20" s="73" t="s">
        <v>70</v>
      </c>
      <c r="I20" s="73" t="s">
        <v>62</v>
      </c>
    </row>
    <row r="21" spans="1:10" s="21" customFormat="1" ht="25.5" customHeight="1">
      <c r="A21" s="17" t="s">
        <v>31</v>
      </c>
      <c r="B21" s="22">
        <v>17</v>
      </c>
      <c r="C21" s="73">
        <v>40530169</v>
      </c>
      <c r="D21" s="46">
        <f t="shared" si="0"/>
        <v>466.10169491525426</v>
      </c>
      <c r="E21" s="72">
        <v>5</v>
      </c>
      <c r="F21" s="72">
        <v>315</v>
      </c>
      <c r="G21" s="94">
        <v>41047</v>
      </c>
      <c r="H21" s="73" t="s">
        <v>53</v>
      </c>
      <c r="I21" s="73" t="s">
        <v>63</v>
      </c>
      <c r="J21" s="67"/>
    </row>
    <row r="22" spans="1:9" s="21" customFormat="1" ht="24" customHeight="1">
      <c r="A22" s="17" t="s">
        <v>31</v>
      </c>
      <c r="B22" s="22">
        <v>18</v>
      </c>
      <c r="C22" s="73">
        <v>40530204</v>
      </c>
      <c r="D22" s="46">
        <f t="shared" si="0"/>
        <v>466.10169491525426</v>
      </c>
      <c r="E22" s="72">
        <v>5</v>
      </c>
      <c r="F22" s="72">
        <v>317</v>
      </c>
      <c r="G22" s="94">
        <v>41054</v>
      </c>
      <c r="H22" s="19" t="s">
        <v>44</v>
      </c>
      <c r="I22" s="73" t="s">
        <v>64</v>
      </c>
    </row>
    <row r="23" spans="1:9" s="21" customFormat="1" ht="27.75" customHeight="1">
      <c r="A23" s="17" t="s">
        <v>31</v>
      </c>
      <c r="B23" s="22">
        <v>19</v>
      </c>
      <c r="C23" s="73">
        <v>40531309</v>
      </c>
      <c r="D23" s="46">
        <f t="shared" si="0"/>
        <v>466.10169491525426</v>
      </c>
      <c r="E23" s="72">
        <v>12</v>
      </c>
      <c r="F23" s="72">
        <v>325</v>
      </c>
      <c r="G23" s="94">
        <v>41047</v>
      </c>
      <c r="H23" s="73" t="s">
        <v>72</v>
      </c>
      <c r="I23" s="73" t="s">
        <v>65</v>
      </c>
    </row>
    <row r="24" spans="1:9" s="21" customFormat="1" ht="25.5" customHeight="1">
      <c r="A24" s="17" t="s">
        <v>31</v>
      </c>
      <c r="B24" s="22">
        <v>20</v>
      </c>
      <c r="C24" s="73">
        <v>40533713</v>
      </c>
      <c r="D24" s="46">
        <f t="shared" si="0"/>
        <v>466.10169491525426</v>
      </c>
      <c r="E24" s="72">
        <v>2.8</v>
      </c>
      <c r="F24" s="72">
        <v>320</v>
      </c>
      <c r="G24" s="94">
        <v>41059</v>
      </c>
      <c r="H24" s="19" t="s">
        <v>44</v>
      </c>
      <c r="I24" s="73" t="s">
        <v>67</v>
      </c>
    </row>
    <row r="25" spans="1:9" s="21" customFormat="1" ht="25.5" customHeight="1">
      <c r="A25" s="17" t="s">
        <v>31</v>
      </c>
      <c r="B25" s="22">
        <v>21</v>
      </c>
      <c r="C25" s="73">
        <v>40539599</v>
      </c>
      <c r="D25" s="46">
        <f t="shared" si="0"/>
        <v>466.10169491525426</v>
      </c>
      <c r="E25" s="72">
        <v>5</v>
      </c>
      <c r="F25" s="72">
        <v>327</v>
      </c>
      <c r="G25" s="94">
        <v>41047</v>
      </c>
      <c r="H25" s="19" t="s">
        <v>44</v>
      </c>
      <c r="I25" s="73" t="s">
        <v>81</v>
      </c>
    </row>
    <row r="26" spans="1:9" s="21" customFormat="1" ht="25.5" customHeight="1">
      <c r="A26" s="17" t="s">
        <v>31</v>
      </c>
      <c r="B26" s="22">
        <v>22</v>
      </c>
      <c r="C26" s="19">
        <v>40516209</v>
      </c>
      <c r="D26" s="46">
        <f>550/1.18</f>
        <v>466.10169491525426</v>
      </c>
      <c r="E26" s="19">
        <v>15</v>
      </c>
      <c r="F26" s="19">
        <v>309</v>
      </c>
      <c r="G26" s="18">
        <v>41059</v>
      </c>
      <c r="H26" s="73" t="s">
        <v>70</v>
      </c>
      <c r="I26" s="19" t="s">
        <v>127</v>
      </c>
    </row>
    <row r="27" spans="1:9" s="21" customFormat="1" ht="25.5" customHeight="1">
      <c r="A27" s="17" t="s">
        <v>31</v>
      </c>
      <c r="B27" s="22">
        <v>23</v>
      </c>
      <c r="C27" s="19">
        <v>40542166</v>
      </c>
      <c r="D27" s="46">
        <f>550/1.18</f>
        <v>466.10169491525426</v>
      </c>
      <c r="E27" s="19">
        <v>5</v>
      </c>
      <c r="F27" s="19">
        <v>351</v>
      </c>
      <c r="G27" s="18">
        <v>41059</v>
      </c>
      <c r="H27" s="19" t="s">
        <v>47</v>
      </c>
      <c r="I27" s="19" t="s">
        <v>104</v>
      </c>
    </row>
    <row r="28" spans="1:9" s="21" customFormat="1" ht="25.5" customHeight="1">
      <c r="A28" s="17" t="s">
        <v>31</v>
      </c>
      <c r="B28" s="22">
        <v>24</v>
      </c>
      <c r="C28" s="19">
        <v>40366610</v>
      </c>
      <c r="D28" s="46">
        <f>550/1.18</f>
        <v>466.10169491525426</v>
      </c>
      <c r="E28" s="19">
        <v>10</v>
      </c>
      <c r="F28" s="96">
        <v>360</v>
      </c>
      <c r="G28" s="18">
        <v>41058</v>
      </c>
      <c r="H28" s="73" t="s">
        <v>53</v>
      </c>
      <c r="I28" s="19" t="s">
        <v>196</v>
      </c>
    </row>
    <row r="29" spans="1:14" s="118" customFormat="1" ht="34.5" customHeight="1">
      <c r="A29" s="110"/>
      <c r="B29" s="111">
        <v>1</v>
      </c>
      <c r="C29" s="112">
        <v>40168071</v>
      </c>
      <c r="D29" s="113">
        <v>466.10169491525426</v>
      </c>
      <c r="E29" s="114">
        <v>15</v>
      </c>
      <c r="F29" s="115">
        <v>177</v>
      </c>
      <c r="G29" s="116">
        <v>41054</v>
      </c>
      <c r="H29" s="112" t="s">
        <v>199</v>
      </c>
      <c r="I29" s="117" t="s">
        <v>227</v>
      </c>
      <c r="K29" s="119"/>
      <c r="L29" s="119"/>
      <c r="M29" s="119"/>
      <c r="N29" s="119"/>
    </row>
    <row r="30" spans="1:14" s="118" customFormat="1" ht="36.75" customHeight="1">
      <c r="A30" s="110"/>
      <c r="B30" s="111">
        <v>2</v>
      </c>
      <c r="C30" s="112">
        <v>40176526</v>
      </c>
      <c r="D30" s="113">
        <v>466.10169491525426</v>
      </c>
      <c r="E30" s="114">
        <v>10</v>
      </c>
      <c r="F30" s="115">
        <v>235</v>
      </c>
      <c r="G30" s="116">
        <v>41058</v>
      </c>
      <c r="H30" s="112" t="s">
        <v>228</v>
      </c>
      <c r="I30" s="120" t="s">
        <v>229</v>
      </c>
      <c r="K30" s="119"/>
      <c r="L30" s="119"/>
      <c r="M30" s="119"/>
      <c r="N30" s="119"/>
    </row>
    <row r="31" spans="1:14" s="118" customFormat="1" ht="34.5" customHeight="1">
      <c r="A31" s="110"/>
      <c r="B31" s="111">
        <v>3</v>
      </c>
      <c r="C31" s="112">
        <v>40261081</v>
      </c>
      <c r="D31" s="113">
        <v>216047</v>
      </c>
      <c r="E31" s="114">
        <v>2000</v>
      </c>
      <c r="F31" s="115">
        <v>232</v>
      </c>
      <c r="G31" s="116">
        <v>41054</v>
      </c>
      <c r="H31" s="112" t="s">
        <v>210</v>
      </c>
      <c r="I31" s="121" t="s">
        <v>230</v>
      </c>
      <c r="K31" s="119"/>
      <c r="L31" s="119"/>
      <c r="M31" s="119"/>
      <c r="N31" s="119"/>
    </row>
    <row r="32" spans="1:14" s="118" customFormat="1" ht="36.75" customHeight="1">
      <c r="A32" s="110"/>
      <c r="B32" s="111">
        <v>4</v>
      </c>
      <c r="C32" s="122">
        <v>40273423</v>
      </c>
      <c r="D32" s="113">
        <v>466.10169491525426</v>
      </c>
      <c r="E32" s="123">
        <v>0.625</v>
      </c>
      <c r="F32" s="115">
        <v>335</v>
      </c>
      <c r="G32" s="116">
        <v>41054</v>
      </c>
      <c r="H32" s="112" t="s">
        <v>198</v>
      </c>
      <c r="I32" s="121" t="s">
        <v>231</v>
      </c>
      <c r="K32" s="119"/>
      <c r="L32" s="119"/>
      <c r="M32" s="119"/>
      <c r="N32" s="119"/>
    </row>
    <row r="33" spans="1:14" s="125" customFormat="1" ht="27" customHeight="1">
      <c r="A33" s="124"/>
      <c r="B33" s="111">
        <v>5</v>
      </c>
      <c r="C33" s="112">
        <v>40449755</v>
      </c>
      <c r="D33" s="113">
        <v>466.10169491525426</v>
      </c>
      <c r="E33" s="123">
        <v>5</v>
      </c>
      <c r="F33" s="115">
        <v>224</v>
      </c>
      <c r="G33" s="116">
        <v>41058</v>
      </c>
      <c r="H33" s="112" t="s">
        <v>206</v>
      </c>
      <c r="I33" s="121" t="s">
        <v>232</v>
      </c>
      <c r="K33" s="126"/>
      <c r="L33" s="126"/>
      <c r="M33" s="126"/>
      <c r="N33" s="126"/>
    </row>
    <row r="34" spans="1:14" ht="36.75" customHeight="1">
      <c r="A34" s="127"/>
      <c r="B34" s="111">
        <v>6</v>
      </c>
      <c r="C34" s="112">
        <v>40472213</v>
      </c>
      <c r="D34" s="128">
        <v>466.10169491525426</v>
      </c>
      <c r="E34" s="129">
        <v>10</v>
      </c>
      <c r="F34" s="115">
        <v>344</v>
      </c>
      <c r="G34" s="116">
        <v>41054</v>
      </c>
      <c r="H34" s="112" t="s">
        <v>197</v>
      </c>
      <c r="I34" s="121" t="s">
        <v>233</v>
      </c>
      <c r="K34" s="130"/>
      <c r="L34" s="130"/>
      <c r="M34" s="130"/>
      <c r="N34" s="130"/>
    </row>
    <row r="35" spans="1:14" ht="36.75" customHeight="1">
      <c r="A35" s="127"/>
      <c r="B35" s="111">
        <v>7</v>
      </c>
      <c r="C35" s="131">
        <v>40528987</v>
      </c>
      <c r="D35" s="128">
        <v>466.10169491525426</v>
      </c>
      <c r="E35" s="129">
        <v>5</v>
      </c>
      <c r="F35" s="132">
        <v>343</v>
      </c>
      <c r="G35" s="133">
        <v>41058</v>
      </c>
      <c r="H35" s="132" t="s">
        <v>200</v>
      </c>
      <c r="I35" s="134" t="s">
        <v>234</v>
      </c>
      <c r="K35" s="130"/>
      <c r="L35" s="130"/>
      <c r="M35" s="130"/>
      <c r="N35" s="130"/>
    </row>
    <row r="36" spans="1:9" ht="18.75">
      <c r="A36" s="158" t="s">
        <v>35</v>
      </c>
      <c r="B36" s="159">
        <v>1</v>
      </c>
      <c r="C36" s="152">
        <v>40143972</v>
      </c>
      <c r="D36" s="160">
        <v>466.1</v>
      </c>
      <c r="E36" s="161">
        <v>7</v>
      </c>
      <c r="F36" s="147">
        <v>332</v>
      </c>
      <c r="G36" s="145">
        <v>41059</v>
      </c>
      <c r="H36" s="147" t="s">
        <v>243</v>
      </c>
      <c r="I36" s="148" t="s">
        <v>272</v>
      </c>
    </row>
    <row r="37" spans="1:10" ht="62.25" customHeight="1">
      <c r="A37" s="165" t="s">
        <v>278</v>
      </c>
      <c r="B37" s="159">
        <v>1</v>
      </c>
      <c r="C37" s="181" t="s">
        <v>300</v>
      </c>
      <c r="D37" s="182">
        <v>466.1</v>
      </c>
      <c r="E37" s="169">
        <v>15</v>
      </c>
      <c r="F37" s="169">
        <v>295</v>
      </c>
      <c r="G37" s="170">
        <v>41047</v>
      </c>
      <c r="H37" s="167" t="s">
        <v>301</v>
      </c>
      <c r="I37" s="179" t="s">
        <v>302</v>
      </c>
      <c r="J37" s="183"/>
    </row>
    <row r="38" spans="1:10" ht="29.25" customHeight="1">
      <c r="A38" s="165" t="s">
        <v>278</v>
      </c>
      <c r="B38" s="159">
        <v>2</v>
      </c>
      <c r="C38" s="105">
        <v>40548394</v>
      </c>
      <c r="D38" s="182">
        <v>466.1</v>
      </c>
      <c r="E38" s="184">
        <v>15</v>
      </c>
      <c r="F38" s="169">
        <v>326</v>
      </c>
      <c r="G38" s="170">
        <v>41047</v>
      </c>
      <c r="H38" s="167" t="s">
        <v>303</v>
      </c>
      <c r="I38" s="173" t="s">
        <v>304</v>
      </c>
      <c r="J38" s="185"/>
    </row>
    <row r="39" spans="1:10" ht="41.25" customHeight="1">
      <c r="A39" s="165" t="s">
        <v>278</v>
      </c>
      <c r="B39" s="159">
        <v>3</v>
      </c>
      <c r="C39" s="178">
        <v>40423908</v>
      </c>
      <c r="D39" s="182">
        <v>466.1</v>
      </c>
      <c r="E39" s="180">
        <v>2</v>
      </c>
      <c r="F39" s="178">
        <v>338</v>
      </c>
      <c r="G39" s="176">
        <v>41053</v>
      </c>
      <c r="H39" s="167" t="s">
        <v>305</v>
      </c>
      <c r="I39" s="171" t="s">
        <v>306</v>
      </c>
      <c r="J39" s="186"/>
    </row>
    <row r="40" spans="1:10" ht="27.75" customHeight="1">
      <c r="A40" s="165" t="s">
        <v>278</v>
      </c>
      <c r="B40" s="159">
        <v>4</v>
      </c>
      <c r="C40" s="178">
        <v>40461534</v>
      </c>
      <c r="D40" s="182">
        <v>466.1</v>
      </c>
      <c r="E40" s="180">
        <v>15</v>
      </c>
      <c r="F40" s="178">
        <v>331</v>
      </c>
      <c r="G40" s="176">
        <v>41054</v>
      </c>
      <c r="H40" s="167" t="s">
        <v>307</v>
      </c>
      <c r="I40" s="171" t="s">
        <v>308</v>
      </c>
      <c r="J40" s="183"/>
    </row>
    <row r="41" spans="1:10" ht="42" customHeight="1">
      <c r="A41" s="165" t="s">
        <v>278</v>
      </c>
      <c r="B41" s="159">
        <v>5</v>
      </c>
      <c r="C41" s="169">
        <v>40518206</v>
      </c>
      <c r="D41" s="182">
        <v>466.1</v>
      </c>
      <c r="E41" s="169">
        <v>15</v>
      </c>
      <c r="F41" s="178">
        <v>330</v>
      </c>
      <c r="G41" s="176">
        <v>41054</v>
      </c>
      <c r="H41" s="167" t="s">
        <v>309</v>
      </c>
      <c r="I41" s="179" t="s">
        <v>310</v>
      </c>
      <c r="J41" s="183"/>
    </row>
    <row r="42" spans="1:10" ht="43.5" customHeight="1">
      <c r="A42" s="165" t="s">
        <v>278</v>
      </c>
      <c r="B42" s="159">
        <v>6</v>
      </c>
      <c r="C42" s="105">
        <v>40539520</v>
      </c>
      <c r="D42" s="182">
        <v>466.1</v>
      </c>
      <c r="E42" s="169">
        <v>10</v>
      </c>
      <c r="F42" s="178">
        <v>345</v>
      </c>
      <c r="G42" s="176">
        <v>41054</v>
      </c>
      <c r="H42" s="167" t="s">
        <v>311</v>
      </c>
      <c r="I42" s="173" t="s">
        <v>312</v>
      </c>
      <c r="J42" s="185"/>
    </row>
    <row r="43" spans="1:9" s="39" customFormat="1" ht="78.75">
      <c r="A43" s="206" t="s">
        <v>378</v>
      </c>
      <c r="B43" s="178">
        <v>4</v>
      </c>
      <c r="C43" s="191">
        <v>40419124</v>
      </c>
      <c r="D43" s="207">
        <v>22372.26271186441</v>
      </c>
      <c r="E43" s="191">
        <v>25</v>
      </c>
      <c r="F43" s="178">
        <v>279</v>
      </c>
      <c r="G43" s="176">
        <v>41058</v>
      </c>
      <c r="H43" s="208" t="s">
        <v>324</v>
      </c>
      <c r="I43" s="191" t="s">
        <v>379</v>
      </c>
    </row>
    <row r="44" spans="1:9" s="39" customFormat="1" ht="78.75">
      <c r="A44" s="206" t="s">
        <v>378</v>
      </c>
      <c r="B44" s="178">
        <v>5</v>
      </c>
      <c r="C44" s="191">
        <v>40431345</v>
      </c>
      <c r="D44" s="207">
        <v>466.10169491525426</v>
      </c>
      <c r="E44" s="191">
        <v>15</v>
      </c>
      <c r="F44" s="178">
        <v>303</v>
      </c>
      <c r="G44" s="176">
        <v>41058</v>
      </c>
      <c r="H44" s="208" t="s">
        <v>325</v>
      </c>
      <c r="I44" s="191" t="s">
        <v>380</v>
      </c>
    </row>
    <row r="45" spans="1:9" s="39" customFormat="1" ht="78.75">
      <c r="A45" s="206" t="s">
        <v>378</v>
      </c>
      <c r="B45" s="178">
        <v>8</v>
      </c>
      <c r="C45" s="191">
        <v>40523143</v>
      </c>
      <c r="D45" s="207">
        <v>340058.406779661</v>
      </c>
      <c r="E45" s="191">
        <v>380</v>
      </c>
      <c r="F45" s="178">
        <v>333</v>
      </c>
      <c r="G45" s="176">
        <v>41059</v>
      </c>
      <c r="H45" s="208" t="s">
        <v>325</v>
      </c>
      <c r="I45" s="191" t="s">
        <v>381</v>
      </c>
    </row>
    <row r="46" spans="1:9" s="39" customFormat="1" ht="78.75">
      <c r="A46" s="206" t="s">
        <v>378</v>
      </c>
      <c r="B46" s="178">
        <v>7</v>
      </c>
      <c r="C46" s="191">
        <v>40466240</v>
      </c>
      <c r="D46" s="207">
        <v>466.10169491525426</v>
      </c>
      <c r="E46" s="209">
        <v>5</v>
      </c>
      <c r="F46" s="210">
        <v>231</v>
      </c>
      <c r="G46" s="176">
        <v>41054</v>
      </c>
      <c r="H46" s="208" t="s">
        <v>326</v>
      </c>
      <c r="I46" s="211" t="s">
        <v>382</v>
      </c>
    </row>
    <row r="47" spans="1:9" s="39" customFormat="1" ht="78.75">
      <c r="A47" s="206" t="s">
        <v>378</v>
      </c>
      <c r="B47" s="178">
        <v>6</v>
      </c>
      <c r="C47" s="191">
        <v>40441048</v>
      </c>
      <c r="D47" s="207">
        <v>466.10169491525426</v>
      </c>
      <c r="E47" s="191">
        <v>5</v>
      </c>
      <c r="F47" s="210">
        <v>295</v>
      </c>
      <c r="G47" s="212">
        <v>41053</v>
      </c>
      <c r="H47" s="213" t="s">
        <v>328</v>
      </c>
      <c r="I47" s="214" t="s">
        <v>383</v>
      </c>
    </row>
    <row r="48" spans="1:9" s="39" customFormat="1" ht="78.75">
      <c r="A48" s="206" t="s">
        <v>378</v>
      </c>
      <c r="B48" s="178">
        <v>2</v>
      </c>
      <c r="C48" s="215">
        <v>40145912</v>
      </c>
      <c r="D48" s="207">
        <v>466.10169491525426</v>
      </c>
      <c r="E48" s="216">
        <v>9</v>
      </c>
      <c r="F48" s="210">
        <v>294</v>
      </c>
      <c r="G48" s="176">
        <v>41054</v>
      </c>
      <c r="H48" s="208" t="s">
        <v>314</v>
      </c>
      <c r="I48" s="217" t="s">
        <v>384</v>
      </c>
    </row>
    <row r="49" spans="1:9" s="39" customFormat="1" ht="78.75">
      <c r="A49" s="206" t="s">
        <v>378</v>
      </c>
      <c r="B49" s="178">
        <v>1</v>
      </c>
      <c r="C49" s="218">
        <v>40060701</v>
      </c>
      <c r="D49" s="207">
        <v>5652.5</v>
      </c>
      <c r="E49" s="191">
        <v>95</v>
      </c>
      <c r="F49" s="178">
        <v>369</v>
      </c>
      <c r="G49" s="176">
        <v>41058</v>
      </c>
      <c r="H49" s="213" t="s">
        <v>319</v>
      </c>
      <c r="I49" s="214" t="s">
        <v>385</v>
      </c>
    </row>
    <row r="50" spans="1:9" s="39" customFormat="1" ht="78.75">
      <c r="A50" s="206" t="s">
        <v>378</v>
      </c>
      <c r="B50" s="178">
        <v>3</v>
      </c>
      <c r="C50" s="191">
        <v>40416926</v>
      </c>
      <c r="D50" s="207">
        <v>466.10169491525426</v>
      </c>
      <c r="E50" s="219">
        <v>10</v>
      </c>
      <c r="F50" s="210">
        <v>310</v>
      </c>
      <c r="G50" s="176">
        <v>41054</v>
      </c>
      <c r="H50" s="208" t="s">
        <v>318</v>
      </c>
      <c r="I50" s="220" t="s">
        <v>386</v>
      </c>
    </row>
    <row r="51" spans="1:9" s="39" customFormat="1" ht="15">
      <c r="A51" s="52"/>
      <c r="B51" s="45"/>
      <c r="C51" s="89"/>
      <c r="D51" s="46"/>
      <c r="E51" s="32"/>
      <c r="F51" s="96"/>
      <c r="G51" s="28"/>
      <c r="H51" s="97"/>
      <c r="I51" s="53"/>
    </row>
    <row r="52" spans="1:8" s="39" customFormat="1" ht="15">
      <c r="A52" s="52" t="s">
        <v>30</v>
      </c>
      <c r="B52" s="45">
        <v>24</v>
      </c>
      <c r="C52" s="53"/>
      <c r="D52" s="54">
        <f>SUM(D5:D27)</f>
        <v>10720.338983050851</v>
      </c>
      <c r="E52" s="55">
        <f>SUM(E5:E28)</f>
        <v>212.8</v>
      </c>
      <c r="F52" s="61"/>
      <c r="G52" s="62"/>
      <c r="H52" s="63"/>
    </row>
    <row r="53" spans="1:8" s="39" customFormat="1" ht="15">
      <c r="A53" s="47"/>
      <c r="C53" s="42"/>
      <c r="D53" s="60"/>
      <c r="E53" s="32">
        <f>E52/1000</f>
        <v>0.21280000000000002</v>
      </c>
      <c r="F53" s="50"/>
      <c r="G53" s="21"/>
      <c r="H53" s="41"/>
    </row>
    <row r="54" spans="1:8" s="39" customFormat="1" ht="15">
      <c r="A54" s="47"/>
      <c r="D54" s="56"/>
      <c r="F54" s="50"/>
      <c r="G54" s="21"/>
      <c r="H54" s="41"/>
    </row>
    <row r="55" spans="1:8" s="39" customFormat="1" ht="15">
      <c r="A55" s="47"/>
      <c r="D55" s="56"/>
      <c r="F55" s="50"/>
      <c r="G55" s="21"/>
      <c r="H55" s="41"/>
    </row>
    <row r="56" spans="1:8" s="39" customFormat="1" ht="15">
      <c r="A56" s="47"/>
      <c r="D56" s="56"/>
      <c r="F56" s="50"/>
      <c r="G56" s="21"/>
      <c r="H56" s="41"/>
    </row>
    <row r="57" spans="1:8" s="39" customFormat="1" ht="15">
      <c r="A57" s="47"/>
      <c r="D57" s="56"/>
      <c r="F57" s="50"/>
      <c r="G57" s="21"/>
      <c r="H57" s="41"/>
    </row>
    <row r="58" spans="1:8" s="39" customFormat="1" ht="15">
      <c r="A58" s="47"/>
      <c r="D58" s="56"/>
      <c r="F58" s="50"/>
      <c r="G58" s="21"/>
      <c r="H58" s="41"/>
    </row>
    <row r="59" spans="1:8" s="39" customFormat="1" ht="15">
      <c r="A59" s="47"/>
      <c r="D59" s="56"/>
      <c r="F59" s="50"/>
      <c r="G59" s="21"/>
      <c r="H59" s="41"/>
    </row>
    <row r="60" spans="1:8" s="39" customFormat="1" ht="15">
      <c r="A60" s="47"/>
      <c r="D60" s="56"/>
      <c r="F60" s="50"/>
      <c r="G60" s="21"/>
      <c r="H60" s="41"/>
    </row>
    <row r="61" spans="1:8" s="39" customFormat="1" ht="15">
      <c r="A61" s="47"/>
      <c r="D61" s="56"/>
      <c r="F61" s="50"/>
      <c r="G61" s="21"/>
      <c r="H61" s="41"/>
    </row>
    <row r="62" spans="1:8" s="39" customFormat="1" ht="15">
      <c r="A62" s="47"/>
      <c r="D62" s="56"/>
      <c r="F62" s="50"/>
      <c r="G62" s="21"/>
      <c r="H62" s="41"/>
    </row>
    <row r="63" spans="1:8" s="39" customFormat="1" ht="15">
      <c r="A63" s="47"/>
      <c r="D63" s="56"/>
      <c r="F63" s="50"/>
      <c r="G63" s="21"/>
      <c r="H63" s="41"/>
    </row>
    <row r="64" spans="1:8" s="39" customFormat="1" ht="15">
      <c r="A64" s="47"/>
      <c r="D64" s="56"/>
      <c r="F64" s="50"/>
      <c r="G64" s="21"/>
      <c r="H64" s="41"/>
    </row>
    <row r="65" spans="1:8" s="39" customFormat="1" ht="15">
      <c r="A65" s="47"/>
      <c r="D65" s="56"/>
      <c r="F65" s="50"/>
      <c r="G65" s="21"/>
      <c r="H65" s="41"/>
    </row>
    <row r="66" spans="1:8" s="39" customFormat="1" ht="15">
      <c r="A66" s="47"/>
      <c r="D66" s="56"/>
      <c r="F66" s="50"/>
      <c r="G66" s="21"/>
      <c r="H66" s="41"/>
    </row>
    <row r="67" spans="1:8" s="39" customFormat="1" ht="15">
      <c r="A67" s="47"/>
      <c r="D67" s="56"/>
      <c r="F67" s="50"/>
      <c r="G67" s="21"/>
      <c r="H67" s="41"/>
    </row>
    <row r="68" spans="1:8" s="39" customFormat="1" ht="15">
      <c r="A68" s="47"/>
      <c r="D68" s="56"/>
      <c r="F68" s="50"/>
      <c r="G68" s="21"/>
      <c r="H68" s="41"/>
    </row>
    <row r="69" spans="1:8" s="39" customFormat="1" ht="15">
      <c r="A69" s="47"/>
      <c r="D69" s="56"/>
      <c r="F69" s="50"/>
      <c r="G69" s="21"/>
      <c r="H69" s="41"/>
    </row>
    <row r="70" spans="1:8" s="39" customFormat="1" ht="15">
      <c r="A70" s="47"/>
      <c r="D70" s="56"/>
      <c r="F70" s="50"/>
      <c r="G70" s="21"/>
      <c r="H70" s="41"/>
    </row>
    <row r="71" spans="1:8" s="39" customFormat="1" ht="15">
      <c r="A71" s="47"/>
      <c r="D71" s="56"/>
      <c r="F71" s="50"/>
      <c r="G71" s="21"/>
      <c r="H71" s="41"/>
    </row>
    <row r="72" spans="1:8" s="39" customFormat="1" ht="15">
      <c r="A72" s="47"/>
      <c r="D72" s="56"/>
      <c r="F72" s="50"/>
      <c r="G72" s="21"/>
      <c r="H72" s="41"/>
    </row>
    <row r="73" spans="1:8" s="39" customFormat="1" ht="15">
      <c r="A73" s="47"/>
      <c r="D73" s="56"/>
      <c r="F73" s="50"/>
      <c r="G73" s="21"/>
      <c r="H73" s="41"/>
    </row>
    <row r="74" spans="1:8" s="39" customFormat="1" ht="15">
      <c r="A74" s="47"/>
      <c r="D74" s="56"/>
      <c r="F74" s="50"/>
      <c r="G74" s="21"/>
      <c r="H74" s="41"/>
    </row>
    <row r="75" spans="1:8" s="39" customFormat="1" ht="15">
      <c r="A75" s="47"/>
      <c r="D75" s="56"/>
      <c r="F75" s="50"/>
      <c r="G75" s="21"/>
      <c r="H75" s="41"/>
    </row>
    <row r="76" spans="1:8" s="39" customFormat="1" ht="15">
      <c r="A76" s="47"/>
      <c r="D76" s="56"/>
      <c r="F76" s="50"/>
      <c r="G76" s="21"/>
      <c r="H76" s="41"/>
    </row>
    <row r="77" spans="1:8" s="39" customFormat="1" ht="15">
      <c r="A77" s="47"/>
      <c r="D77" s="56"/>
      <c r="F77" s="50"/>
      <c r="G77" s="21"/>
      <c r="H77" s="41"/>
    </row>
    <row r="78" spans="1:8" s="39" customFormat="1" ht="15">
      <c r="A78" s="47"/>
      <c r="D78" s="56"/>
      <c r="F78" s="50"/>
      <c r="G78" s="21"/>
      <c r="H78" s="41"/>
    </row>
    <row r="79" spans="1:8" s="39" customFormat="1" ht="15">
      <c r="A79" s="47"/>
      <c r="D79" s="56"/>
      <c r="F79" s="50"/>
      <c r="G79" s="21"/>
      <c r="H79" s="41"/>
    </row>
    <row r="80" spans="1:8" s="39" customFormat="1" ht="15">
      <c r="A80" s="47"/>
      <c r="D80" s="56"/>
      <c r="F80" s="50"/>
      <c r="G80" s="21"/>
      <c r="H80" s="41"/>
    </row>
    <row r="81" spans="1:8" s="39" customFormat="1" ht="15">
      <c r="A81" s="47"/>
      <c r="D81" s="56"/>
      <c r="F81" s="50"/>
      <c r="G81" s="21"/>
      <c r="H81" s="41"/>
    </row>
    <row r="82" spans="1:8" s="39" customFormat="1" ht="15">
      <c r="A82" s="47"/>
      <c r="D82" s="56"/>
      <c r="F82" s="50"/>
      <c r="G82" s="21"/>
      <c r="H82" s="41"/>
    </row>
    <row r="83" spans="1:8" s="39" customFormat="1" ht="15">
      <c r="A83" s="47"/>
      <c r="D83" s="56"/>
      <c r="F83" s="50"/>
      <c r="G83" s="21"/>
      <c r="H83" s="41"/>
    </row>
    <row r="84" spans="1:8" s="39" customFormat="1" ht="15">
      <c r="A84" s="47"/>
      <c r="D84" s="56"/>
      <c r="F84" s="50"/>
      <c r="G84" s="21"/>
      <c r="H84" s="41"/>
    </row>
    <row r="85" spans="1:8" s="39" customFormat="1" ht="15">
      <c r="A85" s="47"/>
      <c r="D85" s="56"/>
      <c r="F85" s="50"/>
      <c r="G85" s="21"/>
      <c r="H85" s="41"/>
    </row>
    <row r="86" spans="1:8" s="39" customFormat="1" ht="15">
      <c r="A86" s="47"/>
      <c r="D86" s="56"/>
      <c r="F86" s="50"/>
      <c r="G86" s="21"/>
      <c r="H86" s="41"/>
    </row>
    <row r="87" spans="1:8" s="39" customFormat="1" ht="15">
      <c r="A87" s="47"/>
      <c r="D87" s="56"/>
      <c r="F87" s="50"/>
      <c r="G87" s="21"/>
      <c r="H87" s="41"/>
    </row>
    <row r="88" spans="1:8" s="39" customFormat="1" ht="15">
      <c r="A88" s="47"/>
      <c r="D88" s="56"/>
      <c r="F88" s="50"/>
      <c r="G88" s="21"/>
      <c r="H88" s="41"/>
    </row>
    <row r="89" spans="1:8" s="39" customFormat="1" ht="15">
      <c r="A89" s="47"/>
      <c r="D89" s="56"/>
      <c r="F89" s="50"/>
      <c r="G89" s="21"/>
      <c r="H89" s="41"/>
    </row>
    <row r="90" spans="1:8" s="39" customFormat="1" ht="15">
      <c r="A90" s="47"/>
      <c r="D90" s="56"/>
      <c r="F90" s="50"/>
      <c r="G90" s="21"/>
      <c r="H90" s="41"/>
    </row>
    <row r="91" spans="1:8" s="39" customFormat="1" ht="15">
      <c r="A91" s="47"/>
      <c r="D91" s="56"/>
      <c r="F91" s="50"/>
      <c r="G91" s="21"/>
      <c r="H91" s="41"/>
    </row>
    <row r="92" spans="1:8" s="39" customFormat="1" ht="15">
      <c r="A92" s="47"/>
      <c r="D92" s="56"/>
      <c r="F92" s="50"/>
      <c r="G92" s="21"/>
      <c r="H92" s="41"/>
    </row>
    <row r="93" spans="1:8" s="39" customFormat="1" ht="15">
      <c r="A93" s="47"/>
      <c r="D93" s="56"/>
      <c r="F93" s="50"/>
      <c r="G93" s="21"/>
      <c r="H93" s="41"/>
    </row>
    <row r="94" spans="1:8" s="39" customFormat="1" ht="15">
      <c r="A94" s="47"/>
      <c r="D94" s="56"/>
      <c r="F94" s="50"/>
      <c r="G94" s="21"/>
      <c r="H94" s="41"/>
    </row>
    <row r="95" spans="1:8" s="39" customFormat="1" ht="15">
      <c r="A95" s="47"/>
      <c r="D95" s="56"/>
      <c r="F95" s="50"/>
      <c r="G95" s="21"/>
      <c r="H95" s="41"/>
    </row>
    <row r="96" spans="1:8" s="39" customFormat="1" ht="15">
      <c r="A96" s="47"/>
      <c r="D96" s="56"/>
      <c r="F96" s="50"/>
      <c r="G96" s="21"/>
      <c r="H96" s="41"/>
    </row>
    <row r="97" spans="1:8" s="39" customFormat="1" ht="15">
      <c r="A97" s="47"/>
      <c r="D97" s="56"/>
      <c r="F97" s="50"/>
      <c r="G97" s="21"/>
      <c r="H97" s="41"/>
    </row>
    <row r="98" spans="1:8" s="39" customFormat="1" ht="15">
      <c r="A98" s="47"/>
      <c r="D98" s="56"/>
      <c r="F98" s="50"/>
      <c r="G98" s="21"/>
      <c r="H98" s="41"/>
    </row>
    <row r="99" spans="1:8" s="39" customFormat="1" ht="15">
      <c r="A99" s="47"/>
      <c r="D99" s="56"/>
      <c r="F99" s="50"/>
      <c r="G99" s="21"/>
      <c r="H99" s="41"/>
    </row>
    <row r="100" spans="1:8" s="39" customFormat="1" ht="15">
      <c r="A100" s="47"/>
      <c r="D100" s="56"/>
      <c r="F100" s="50"/>
      <c r="G100" s="21"/>
      <c r="H100" s="41"/>
    </row>
    <row r="101" spans="1:8" s="39" customFormat="1" ht="15">
      <c r="A101" s="47"/>
      <c r="D101" s="56"/>
      <c r="F101" s="50"/>
      <c r="G101" s="21"/>
      <c r="H101" s="41"/>
    </row>
    <row r="102" spans="1:8" s="39" customFormat="1" ht="15">
      <c r="A102" s="47"/>
      <c r="D102" s="56"/>
      <c r="F102" s="50"/>
      <c r="G102" s="21"/>
      <c r="H102" s="41"/>
    </row>
    <row r="103" spans="1:8" s="39" customFormat="1" ht="15">
      <c r="A103" s="47"/>
      <c r="D103" s="56"/>
      <c r="F103" s="50"/>
      <c r="G103" s="21"/>
      <c r="H103" s="41"/>
    </row>
    <row r="104" spans="1:8" s="39" customFormat="1" ht="15">
      <c r="A104" s="47"/>
      <c r="D104" s="56"/>
      <c r="F104" s="50"/>
      <c r="G104" s="21"/>
      <c r="H104" s="41"/>
    </row>
    <row r="105" spans="1:8" s="39" customFormat="1" ht="15">
      <c r="A105" s="47"/>
      <c r="D105" s="56"/>
      <c r="F105" s="50"/>
      <c r="G105" s="21"/>
      <c r="H105" s="41"/>
    </row>
    <row r="106" spans="1:8" s="39" customFormat="1" ht="15">
      <c r="A106" s="47"/>
      <c r="D106" s="56"/>
      <c r="F106" s="50"/>
      <c r="G106" s="21"/>
      <c r="H106" s="41"/>
    </row>
    <row r="107" spans="1:8" s="39" customFormat="1" ht="15">
      <c r="A107" s="47"/>
      <c r="D107" s="56"/>
      <c r="F107" s="50"/>
      <c r="G107" s="21"/>
      <c r="H107" s="41"/>
    </row>
    <row r="108" spans="1:8" s="39" customFormat="1" ht="15">
      <c r="A108" s="47"/>
      <c r="D108" s="56"/>
      <c r="F108" s="50"/>
      <c r="G108" s="21"/>
      <c r="H108" s="41"/>
    </row>
    <row r="109" spans="1:8" s="39" customFormat="1" ht="15">
      <c r="A109" s="47"/>
      <c r="D109" s="56"/>
      <c r="F109" s="50"/>
      <c r="G109" s="21"/>
      <c r="H109" s="41"/>
    </row>
    <row r="110" spans="1:8" s="39" customFormat="1" ht="15">
      <c r="A110" s="47"/>
      <c r="D110" s="56"/>
      <c r="F110" s="50"/>
      <c r="G110" s="21"/>
      <c r="H110" s="41"/>
    </row>
    <row r="111" spans="1:8" s="39" customFormat="1" ht="15">
      <c r="A111" s="47"/>
      <c r="D111" s="56"/>
      <c r="F111" s="50"/>
      <c r="G111" s="21"/>
      <c r="H111" s="41"/>
    </row>
    <row r="112" spans="1:8" s="39" customFormat="1" ht="15">
      <c r="A112" s="47"/>
      <c r="D112" s="56"/>
      <c r="F112" s="50"/>
      <c r="G112" s="21"/>
      <c r="H112" s="41"/>
    </row>
    <row r="113" spans="1:8" s="39" customFormat="1" ht="15">
      <c r="A113" s="47"/>
      <c r="D113" s="56"/>
      <c r="F113" s="50"/>
      <c r="G113" s="21"/>
      <c r="H113" s="41"/>
    </row>
    <row r="114" spans="1:8" s="39" customFormat="1" ht="15">
      <c r="A114" s="47"/>
      <c r="D114" s="56"/>
      <c r="F114" s="50"/>
      <c r="G114" s="21"/>
      <c r="H114" s="41"/>
    </row>
    <row r="115" spans="1:8" s="39" customFormat="1" ht="15">
      <c r="A115" s="47"/>
      <c r="D115" s="56"/>
      <c r="F115" s="50"/>
      <c r="G115" s="21"/>
      <c r="H115" s="41"/>
    </row>
    <row r="116" spans="1:8" s="39" customFormat="1" ht="15">
      <c r="A116" s="47"/>
      <c r="D116" s="56"/>
      <c r="F116" s="50"/>
      <c r="G116" s="21"/>
      <c r="H116" s="41"/>
    </row>
    <row r="117" spans="1:8" s="39" customFormat="1" ht="15">
      <c r="A117" s="47"/>
      <c r="D117" s="56"/>
      <c r="F117" s="50"/>
      <c r="G117" s="21"/>
      <c r="H117" s="41"/>
    </row>
    <row r="118" spans="1:8" s="39" customFormat="1" ht="15">
      <c r="A118" s="47"/>
      <c r="D118" s="56"/>
      <c r="F118" s="50"/>
      <c r="G118" s="21"/>
      <c r="H118" s="41"/>
    </row>
    <row r="119" spans="1:8" s="39" customFormat="1" ht="15">
      <c r="A119" s="47"/>
      <c r="D119" s="56"/>
      <c r="F119" s="50"/>
      <c r="G119" s="21"/>
      <c r="H119" s="41"/>
    </row>
    <row r="120" spans="1:8" s="39" customFormat="1" ht="15">
      <c r="A120" s="47"/>
      <c r="D120" s="56"/>
      <c r="F120" s="50"/>
      <c r="G120" s="21"/>
      <c r="H120" s="41"/>
    </row>
    <row r="121" spans="1:8" s="39" customFormat="1" ht="15">
      <c r="A121" s="47"/>
      <c r="D121" s="56"/>
      <c r="F121" s="50"/>
      <c r="G121" s="21"/>
      <c r="H121" s="41"/>
    </row>
    <row r="122" spans="1:8" s="39" customFormat="1" ht="15">
      <c r="A122" s="47"/>
      <c r="D122" s="56"/>
      <c r="F122" s="50"/>
      <c r="G122" s="21"/>
      <c r="H122" s="41"/>
    </row>
    <row r="123" spans="1:8" s="39" customFormat="1" ht="15">
      <c r="A123" s="47"/>
      <c r="D123" s="56"/>
      <c r="F123" s="50"/>
      <c r="G123" s="21"/>
      <c r="H123" s="41"/>
    </row>
    <row r="124" spans="1:8" s="39" customFormat="1" ht="15">
      <c r="A124" s="47"/>
      <c r="D124" s="56"/>
      <c r="F124" s="50"/>
      <c r="G124" s="21"/>
      <c r="H124" s="41"/>
    </row>
    <row r="125" spans="1:8" s="39" customFormat="1" ht="15">
      <c r="A125" s="47"/>
      <c r="D125" s="56"/>
      <c r="F125" s="50"/>
      <c r="G125" s="21"/>
      <c r="H125" s="41"/>
    </row>
    <row r="126" spans="1:8" s="39" customFormat="1" ht="15">
      <c r="A126" s="47"/>
      <c r="D126" s="56"/>
      <c r="F126" s="50"/>
      <c r="G126" s="21"/>
      <c r="H126" s="41"/>
    </row>
    <row r="127" spans="1:8" s="39" customFormat="1" ht="15">
      <c r="A127" s="47"/>
      <c r="D127" s="56"/>
      <c r="F127" s="50"/>
      <c r="G127" s="21"/>
      <c r="H127" s="41"/>
    </row>
    <row r="128" spans="1:8" s="39" customFormat="1" ht="15">
      <c r="A128" s="47"/>
      <c r="D128" s="56"/>
      <c r="F128" s="50"/>
      <c r="G128" s="21"/>
      <c r="H128" s="41"/>
    </row>
    <row r="129" spans="1:8" s="39" customFormat="1" ht="15">
      <c r="A129" s="47"/>
      <c r="D129" s="56"/>
      <c r="F129" s="50"/>
      <c r="G129" s="21"/>
      <c r="H129" s="41"/>
    </row>
    <row r="130" spans="1:8" s="39" customFormat="1" ht="15">
      <c r="A130" s="47"/>
      <c r="D130" s="56"/>
      <c r="F130" s="50"/>
      <c r="G130" s="21"/>
      <c r="H130" s="41"/>
    </row>
    <row r="131" spans="1:8" s="39" customFormat="1" ht="15">
      <c r="A131" s="47"/>
      <c r="D131" s="56"/>
      <c r="F131" s="50"/>
      <c r="G131" s="21"/>
      <c r="H131" s="41"/>
    </row>
    <row r="132" spans="1:8" s="39" customFormat="1" ht="15">
      <c r="A132" s="47"/>
      <c r="D132" s="56"/>
      <c r="F132" s="50"/>
      <c r="G132" s="21"/>
      <c r="H132" s="41"/>
    </row>
    <row r="133" spans="1:8" s="39" customFormat="1" ht="15">
      <c r="A133" s="47"/>
      <c r="D133" s="56"/>
      <c r="F133" s="50"/>
      <c r="G133" s="21"/>
      <c r="H133" s="41"/>
    </row>
    <row r="134" spans="1:8" s="39" customFormat="1" ht="15">
      <c r="A134" s="47"/>
      <c r="D134" s="56"/>
      <c r="F134" s="50"/>
      <c r="G134" s="21"/>
      <c r="H134" s="41"/>
    </row>
    <row r="135" spans="1:8" s="39" customFormat="1" ht="15">
      <c r="A135" s="47"/>
      <c r="D135" s="56"/>
      <c r="F135" s="50"/>
      <c r="G135" s="21"/>
      <c r="H135" s="41"/>
    </row>
    <row r="136" spans="1:8" s="39" customFormat="1" ht="15">
      <c r="A136" s="47"/>
      <c r="D136" s="56"/>
      <c r="F136" s="50"/>
      <c r="G136" s="21"/>
      <c r="H136" s="41"/>
    </row>
    <row r="137" spans="1:8" s="39" customFormat="1" ht="15">
      <c r="A137" s="47"/>
      <c r="D137" s="56"/>
      <c r="F137" s="50"/>
      <c r="G137" s="21"/>
      <c r="H137" s="41"/>
    </row>
    <row r="138" spans="1:8" s="39" customFormat="1" ht="15">
      <c r="A138" s="47"/>
      <c r="D138" s="56"/>
      <c r="F138" s="50"/>
      <c r="G138" s="21"/>
      <c r="H138" s="41"/>
    </row>
    <row r="139" spans="1:8" s="39" customFormat="1" ht="15">
      <c r="A139" s="47"/>
      <c r="D139" s="56"/>
      <c r="F139" s="50"/>
      <c r="G139" s="21"/>
      <c r="H139" s="41"/>
    </row>
    <row r="140" spans="1:8" s="39" customFormat="1" ht="15">
      <c r="A140" s="47"/>
      <c r="D140" s="56"/>
      <c r="F140" s="50"/>
      <c r="G140" s="21"/>
      <c r="H140" s="41"/>
    </row>
    <row r="141" spans="1:8" s="39" customFormat="1" ht="15">
      <c r="A141" s="47"/>
      <c r="D141" s="56"/>
      <c r="F141" s="50"/>
      <c r="G141" s="21"/>
      <c r="H141" s="41"/>
    </row>
    <row r="142" spans="1:8" s="39" customFormat="1" ht="15">
      <c r="A142" s="47"/>
      <c r="D142" s="56"/>
      <c r="F142" s="50"/>
      <c r="G142" s="21"/>
      <c r="H142" s="41"/>
    </row>
    <row r="143" spans="1:8" s="39" customFormat="1" ht="15">
      <c r="A143" s="47"/>
      <c r="D143" s="56"/>
      <c r="F143" s="50"/>
      <c r="G143" s="21"/>
      <c r="H143" s="41"/>
    </row>
    <row r="144" spans="1:8" s="39" customFormat="1" ht="15">
      <c r="A144" s="47"/>
      <c r="D144" s="56"/>
      <c r="F144" s="50"/>
      <c r="G144" s="21"/>
      <c r="H144" s="41"/>
    </row>
    <row r="145" spans="1:8" s="39" customFormat="1" ht="15">
      <c r="A145" s="47"/>
      <c r="D145" s="56"/>
      <c r="F145" s="50"/>
      <c r="G145" s="21"/>
      <c r="H145" s="41"/>
    </row>
    <row r="146" spans="1:8" s="39" customFormat="1" ht="15">
      <c r="A146" s="47"/>
      <c r="D146" s="56"/>
      <c r="F146" s="50"/>
      <c r="G146" s="21"/>
      <c r="H146" s="41"/>
    </row>
    <row r="147" spans="1:8" s="39" customFormat="1" ht="15">
      <c r="A147" s="47"/>
      <c r="D147" s="56"/>
      <c r="F147" s="50"/>
      <c r="G147" s="21"/>
      <c r="H147" s="41"/>
    </row>
    <row r="148" spans="1:8" s="39" customFormat="1" ht="15">
      <c r="A148" s="47"/>
      <c r="D148" s="56"/>
      <c r="F148" s="50"/>
      <c r="G148" s="21"/>
      <c r="H148" s="41"/>
    </row>
    <row r="149" spans="1:8" s="39" customFormat="1" ht="15">
      <c r="A149" s="47"/>
      <c r="D149" s="56"/>
      <c r="F149" s="50"/>
      <c r="G149" s="21"/>
      <c r="H149" s="41"/>
    </row>
    <row r="150" spans="1:8" s="39" customFormat="1" ht="15">
      <c r="A150" s="47"/>
      <c r="D150" s="56"/>
      <c r="F150" s="50"/>
      <c r="G150" s="21"/>
      <c r="H150" s="41"/>
    </row>
    <row r="151" spans="1:8" s="39" customFormat="1" ht="15">
      <c r="A151" s="47"/>
      <c r="D151" s="56"/>
      <c r="F151" s="50"/>
      <c r="G151" s="21"/>
      <c r="H151" s="41"/>
    </row>
    <row r="152" spans="1:8" s="39" customFormat="1" ht="15">
      <c r="A152" s="47"/>
      <c r="D152" s="56"/>
      <c r="F152" s="50"/>
      <c r="G152" s="21"/>
      <c r="H152" s="41"/>
    </row>
    <row r="153" spans="1:8" s="39" customFormat="1" ht="15">
      <c r="A153" s="47"/>
      <c r="D153" s="56"/>
      <c r="F153" s="50"/>
      <c r="G153" s="21"/>
      <c r="H153" s="41"/>
    </row>
    <row r="154" spans="1:8" s="39" customFormat="1" ht="15">
      <c r="A154" s="47"/>
      <c r="D154" s="56"/>
      <c r="F154" s="50"/>
      <c r="G154" s="21"/>
      <c r="H154" s="41"/>
    </row>
    <row r="155" spans="1:8" s="39" customFormat="1" ht="15">
      <c r="A155" s="47"/>
      <c r="D155" s="56"/>
      <c r="F155" s="50"/>
      <c r="G155" s="21"/>
      <c r="H155" s="41"/>
    </row>
    <row r="156" spans="1:8" s="39" customFormat="1" ht="15">
      <c r="A156" s="47"/>
      <c r="D156" s="56"/>
      <c r="F156" s="50"/>
      <c r="G156" s="21"/>
      <c r="H156" s="41"/>
    </row>
    <row r="157" spans="1:8" s="39" customFormat="1" ht="15">
      <c r="A157" s="47"/>
      <c r="D157" s="56"/>
      <c r="F157" s="50"/>
      <c r="G157" s="21"/>
      <c r="H157" s="41"/>
    </row>
    <row r="158" spans="1:8" s="39" customFormat="1" ht="15">
      <c r="A158" s="47"/>
      <c r="D158" s="56"/>
      <c r="F158" s="50"/>
      <c r="G158" s="21"/>
      <c r="H158" s="41"/>
    </row>
    <row r="159" spans="1:8" s="39" customFormat="1" ht="15">
      <c r="A159" s="47"/>
      <c r="D159" s="56"/>
      <c r="F159" s="50"/>
      <c r="G159" s="21"/>
      <c r="H159" s="41"/>
    </row>
    <row r="160" spans="1:8" s="39" customFormat="1" ht="15">
      <c r="A160" s="47"/>
      <c r="D160" s="56"/>
      <c r="F160" s="50"/>
      <c r="G160" s="21"/>
      <c r="H160" s="41"/>
    </row>
    <row r="161" spans="1:8" s="39" customFormat="1" ht="15">
      <c r="A161" s="47"/>
      <c r="D161" s="56"/>
      <c r="F161" s="50"/>
      <c r="G161" s="21"/>
      <c r="H161" s="41"/>
    </row>
    <row r="162" spans="1:8" s="39" customFormat="1" ht="15">
      <c r="A162" s="47"/>
      <c r="D162" s="56"/>
      <c r="F162" s="50"/>
      <c r="G162" s="21"/>
      <c r="H162" s="41"/>
    </row>
    <row r="163" spans="1:8" s="39" customFormat="1" ht="15">
      <c r="A163" s="47"/>
      <c r="D163" s="56"/>
      <c r="F163" s="50"/>
      <c r="G163" s="21"/>
      <c r="H163" s="41"/>
    </row>
    <row r="164" spans="1:8" s="39" customFormat="1" ht="15">
      <c r="A164" s="47"/>
      <c r="D164" s="56"/>
      <c r="F164" s="50"/>
      <c r="G164" s="21"/>
      <c r="H164" s="41"/>
    </row>
    <row r="165" spans="1:8" s="39" customFormat="1" ht="15">
      <c r="A165" s="47"/>
      <c r="D165" s="56"/>
      <c r="F165" s="50"/>
      <c r="G165" s="21"/>
      <c r="H165" s="41"/>
    </row>
    <row r="166" spans="1:8" s="39" customFormat="1" ht="15">
      <c r="A166" s="47"/>
      <c r="D166" s="56"/>
      <c r="F166" s="50"/>
      <c r="G166" s="21"/>
      <c r="H166" s="41"/>
    </row>
    <row r="167" spans="1:8" s="39" customFormat="1" ht="15">
      <c r="A167" s="47"/>
      <c r="D167" s="56"/>
      <c r="F167" s="50"/>
      <c r="G167" s="21"/>
      <c r="H167" s="41"/>
    </row>
    <row r="168" spans="1:8" s="39" customFormat="1" ht="15">
      <c r="A168" s="47"/>
      <c r="D168" s="56"/>
      <c r="F168" s="50"/>
      <c r="G168" s="21"/>
      <c r="H168" s="41"/>
    </row>
    <row r="169" spans="1:8" s="39" customFormat="1" ht="15">
      <c r="A169" s="47"/>
      <c r="D169" s="56"/>
      <c r="F169" s="50"/>
      <c r="G169" s="21"/>
      <c r="H169" s="41"/>
    </row>
    <row r="170" spans="1:8" s="39" customFormat="1" ht="15">
      <c r="A170" s="47"/>
      <c r="D170" s="56"/>
      <c r="F170" s="50"/>
      <c r="G170" s="21"/>
      <c r="H170" s="41"/>
    </row>
    <row r="171" spans="1:8" s="39" customFormat="1" ht="15">
      <c r="A171" s="47"/>
      <c r="D171" s="56"/>
      <c r="F171" s="50"/>
      <c r="G171" s="21"/>
      <c r="H171" s="41"/>
    </row>
    <row r="172" spans="1:8" s="39" customFormat="1" ht="15">
      <c r="A172" s="47"/>
      <c r="D172" s="56"/>
      <c r="F172" s="50"/>
      <c r="G172" s="21"/>
      <c r="H172" s="41"/>
    </row>
    <row r="173" spans="1:8" s="39" customFormat="1" ht="15">
      <c r="A173" s="47"/>
      <c r="D173" s="56"/>
      <c r="F173" s="50"/>
      <c r="G173" s="21"/>
      <c r="H173" s="41"/>
    </row>
    <row r="174" spans="1:8" s="39" customFormat="1" ht="15">
      <c r="A174" s="47"/>
      <c r="D174" s="56"/>
      <c r="F174" s="50"/>
      <c r="G174" s="21"/>
      <c r="H174" s="41"/>
    </row>
    <row r="175" spans="1:8" s="39" customFormat="1" ht="15">
      <c r="A175" s="47"/>
      <c r="D175" s="56"/>
      <c r="F175" s="50"/>
      <c r="G175" s="21"/>
      <c r="H175" s="41"/>
    </row>
    <row r="176" spans="1:8" s="39" customFormat="1" ht="15">
      <c r="A176" s="47"/>
      <c r="D176" s="56"/>
      <c r="F176" s="50"/>
      <c r="G176" s="21"/>
      <c r="H176" s="41"/>
    </row>
    <row r="177" spans="1:8" s="39" customFormat="1" ht="15">
      <c r="A177" s="47"/>
      <c r="D177" s="56"/>
      <c r="F177" s="50"/>
      <c r="G177" s="21"/>
      <c r="H177" s="41"/>
    </row>
    <row r="178" spans="1:8" s="39" customFormat="1" ht="15">
      <c r="A178" s="47"/>
      <c r="D178" s="56"/>
      <c r="F178" s="50"/>
      <c r="G178" s="21"/>
      <c r="H178" s="41"/>
    </row>
    <row r="179" spans="1:8" s="39" customFormat="1" ht="15">
      <c r="A179" s="47"/>
      <c r="D179" s="56"/>
      <c r="F179" s="50"/>
      <c r="G179" s="21"/>
      <c r="H179" s="41"/>
    </row>
    <row r="180" spans="1:8" s="39" customFormat="1" ht="15">
      <c r="A180" s="47"/>
      <c r="D180" s="56"/>
      <c r="F180" s="50"/>
      <c r="G180" s="21"/>
      <c r="H180" s="41"/>
    </row>
    <row r="181" spans="1:8" s="39" customFormat="1" ht="15">
      <c r="A181" s="47"/>
      <c r="D181" s="56"/>
      <c r="F181" s="50"/>
      <c r="G181" s="21"/>
      <c r="H181" s="41"/>
    </row>
    <row r="182" spans="1:8" s="39" customFormat="1" ht="15">
      <c r="A182" s="47"/>
      <c r="D182" s="56"/>
      <c r="F182" s="50"/>
      <c r="G182" s="21"/>
      <c r="H182" s="41"/>
    </row>
    <row r="183" spans="1:8" s="39" customFormat="1" ht="15">
      <c r="A183" s="47"/>
      <c r="D183" s="56"/>
      <c r="F183" s="50"/>
      <c r="G183" s="21"/>
      <c r="H183" s="41"/>
    </row>
    <row r="184" spans="1:8" s="39" customFormat="1" ht="15">
      <c r="A184" s="47"/>
      <c r="D184" s="56"/>
      <c r="F184" s="50"/>
      <c r="G184" s="21"/>
      <c r="H184" s="41"/>
    </row>
    <row r="185" spans="1:8" s="39" customFormat="1" ht="15">
      <c r="A185" s="47"/>
      <c r="D185" s="56"/>
      <c r="F185" s="50"/>
      <c r="G185" s="21"/>
      <c r="H185" s="41"/>
    </row>
    <row r="186" spans="1:8" s="39" customFormat="1" ht="15">
      <c r="A186" s="47"/>
      <c r="D186" s="56"/>
      <c r="F186" s="50"/>
      <c r="G186" s="21"/>
      <c r="H186" s="41"/>
    </row>
    <row r="187" spans="1:8" s="39" customFormat="1" ht="15">
      <c r="A187" s="47"/>
      <c r="D187" s="56"/>
      <c r="F187" s="50"/>
      <c r="G187" s="21"/>
      <c r="H187" s="41"/>
    </row>
    <row r="188" spans="1:8" s="39" customFormat="1" ht="15">
      <c r="A188" s="47"/>
      <c r="D188" s="56"/>
      <c r="F188" s="50"/>
      <c r="G188" s="21"/>
      <c r="H188" s="41"/>
    </row>
    <row r="189" spans="1:9" ht="15">
      <c r="A189" s="47"/>
      <c r="B189" s="39"/>
      <c r="C189" s="39"/>
      <c r="D189" s="56"/>
      <c r="E189" s="39"/>
      <c r="F189" s="50"/>
      <c r="G189" s="21"/>
      <c r="I189" s="39"/>
    </row>
    <row r="190" spans="1:9" ht="15">
      <c r="A190" s="47"/>
      <c r="B190" s="39"/>
      <c r="C190" s="39"/>
      <c r="D190" s="56"/>
      <c r="E190" s="39"/>
      <c r="F190" s="50"/>
      <c r="G190" s="21"/>
      <c r="I190" s="39"/>
    </row>
    <row r="191" spans="1:9" ht="15">
      <c r="A191" s="47"/>
      <c r="B191" s="39"/>
      <c r="C191" s="39"/>
      <c r="D191" s="56"/>
      <c r="E191" s="39"/>
      <c r="F191" s="50"/>
      <c r="G191" s="21"/>
      <c r="I191" s="39"/>
    </row>
    <row r="192" spans="1:9" ht="15">
      <c r="A192" s="47"/>
      <c r="B192" s="39"/>
      <c r="C192" s="39"/>
      <c r="D192" s="56"/>
      <c r="E192" s="39"/>
      <c r="F192" s="50"/>
      <c r="G192" s="21"/>
      <c r="I192" s="39"/>
    </row>
    <row r="193" spans="1:9" ht="15">
      <c r="A193" s="47"/>
      <c r="B193" s="39"/>
      <c r="C193" s="39"/>
      <c r="D193" s="56"/>
      <c r="E193" s="39"/>
      <c r="F193" s="50"/>
      <c r="G193" s="21"/>
      <c r="I193" s="39"/>
    </row>
    <row r="194" spans="1:9" ht="15">
      <c r="A194" s="47"/>
      <c r="B194" s="39"/>
      <c r="C194" s="39"/>
      <c r="D194" s="56"/>
      <c r="E194" s="39"/>
      <c r="F194" s="50"/>
      <c r="G194" s="21"/>
      <c r="I194" s="39"/>
    </row>
    <row r="195" spans="1:9" ht="15">
      <c r="A195" s="47"/>
      <c r="B195" s="39"/>
      <c r="C195" s="39"/>
      <c r="D195" s="56"/>
      <c r="E195" s="39"/>
      <c r="F195" s="50"/>
      <c r="G195" s="21"/>
      <c r="I195" s="39"/>
    </row>
    <row r="196" spans="1:9" ht="15">
      <c r="A196" s="47"/>
      <c r="B196" s="39"/>
      <c r="C196" s="39"/>
      <c r="D196" s="56"/>
      <c r="E196" s="39"/>
      <c r="F196" s="50"/>
      <c r="G196" s="21"/>
      <c r="I196" s="39"/>
    </row>
  </sheetData>
  <sheetProtection/>
  <autoFilter ref="A4:I28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D33" sqref="D33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6" t="s">
        <v>107</v>
      </c>
    </row>
    <row r="2" spans="1:6" s="29" customFormat="1" ht="15">
      <c r="A2" s="30"/>
      <c r="B2" s="30"/>
      <c r="C2" s="30"/>
      <c r="D2" s="30"/>
      <c r="E2" s="30"/>
      <c r="F2" s="30"/>
    </row>
    <row r="3" spans="1:6" s="76" customFormat="1" ht="19.5" customHeight="1">
      <c r="A3" s="74">
        <v>1</v>
      </c>
      <c r="B3" s="19">
        <v>15474617</v>
      </c>
      <c r="C3" s="18">
        <v>41016</v>
      </c>
      <c r="D3" s="93">
        <v>979</v>
      </c>
      <c r="E3" s="93" t="s">
        <v>60</v>
      </c>
      <c r="F3" s="93" t="s">
        <v>76</v>
      </c>
    </row>
    <row r="4" spans="1:6" s="76" customFormat="1" ht="30" customHeight="1">
      <c r="A4" s="74">
        <v>2</v>
      </c>
      <c r="B4" s="19">
        <v>15474762</v>
      </c>
      <c r="C4" s="18">
        <v>41016</v>
      </c>
      <c r="D4" s="231">
        <v>6700</v>
      </c>
      <c r="E4" s="231" t="s">
        <v>60</v>
      </c>
      <c r="F4" s="231" t="s">
        <v>76</v>
      </c>
    </row>
    <row r="5" spans="1:6" s="76" customFormat="1" ht="22.5" customHeight="1">
      <c r="A5" s="74">
        <v>3</v>
      </c>
      <c r="B5" s="19">
        <v>15474700</v>
      </c>
      <c r="C5" s="18">
        <v>41016</v>
      </c>
      <c r="D5" s="231">
        <v>1753</v>
      </c>
      <c r="E5" s="231" t="s">
        <v>60</v>
      </c>
      <c r="F5" s="231" t="s">
        <v>76</v>
      </c>
    </row>
    <row r="6" spans="1:6" s="76" customFormat="1" ht="20.25" customHeight="1">
      <c r="A6" s="74">
        <v>4</v>
      </c>
      <c r="B6" s="19">
        <v>15474986</v>
      </c>
      <c r="C6" s="18">
        <v>41016</v>
      </c>
      <c r="D6" s="231">
        <v>1753</v>
      </c>
      <c r="E6" s="231" t="s">
        <v>60</v>
      </c>
      <c r="F6" s="231" t="s">
        <v>76</v>
      </c>
    </row>
    <row r="7" spans="1:6" s="76" customFormat="1" ht="27.75" customHeight="1">
      <c r="A7" s="74">
        <v>5</v>
      </c>
      <c r="B7" s="19">
        <v>15434229</v>
      </c>
      <c r="C7" s="18">
        <v>40941</v>
      </c>
      <c r="D7" s="231">
        <v>40</v>
      </c>
      <c r="E7" s="231" t="s">
        <v>112</v>
      </c>
      <c r="F7" s="231" t="s">
        <v>108</v>
      </c>
    </row>
    <row r="8" spans="1:6" s="76" customFormat="1" ht="21" customHeight="1">
      <c r="A8" s="74">
        <v>6</v>
      </c>
      <c r="B8" s="98">
        <v>15489249</v>
      </c>
      <c r="C8" s="18">
        <v>41044</v>
      </c>
      <c r="D8" s="231">
        <v>400</v>
      </c>
      <c r="E8" s="231" t="s">
        <v>44</v>
      </c>
      <c r="F8" s="231" t="s">
        <v>109</v>
      </c>
    </row>
    <row r="9" spans="1:6" s="76" customFormat="1" ht="21" customHeight="1">
      <c r="A9" s="74">
        <v>7</v>
      </c>
      <c r="B9" s="73">
        <v>15492723</v>
      </c>
      <c r="C9" s="71">
        <v>41047</v>
      </c>
      <c r="D9" s="231">
        <v>5</v>
      </c>
      <c r="E9" s="231" t="s">
        <v>44</v>
      </c>
      <c r="F9" s="231" t="s">
        <v>110</v>
      </c>
    </row>
    <row r="10" spans="1:6" s="76" customFormat="1" ht="22.5" customHeight="1">
      <c r="A10" s="74">
        <v>8</v>
      </c>
      <c r="B10" s="73">
        <v>15493871</v>
      </c>
      <c r="C10" s="71">
        <v>41050</v>
      </c>
      <c r="D10" s="231">
        <v>10</v>
      </c>
      <c r="E10" s="231" t="s">
        <v>69</v>
      </c>
      <c r="F10" s="231" t="s">
        <v>111</v>
      </c>
    </row>
    <row r="11" spans="1:6" s="138" customFormat="1" ht="15" customHeight="1">
      <c r="A11" s="74">
        <v>9</v>
      </c>
      <c r="B11" s="135">
        <v>40502108</v>
      </c>
      <c r="C11" s="136">
        <v>466.1</v>
      </c>
      <c r="D11" s="137">
        <v>5</v>
      </c>
      <c r="E11" s="135" t="s">
        <v>205</v>
      </c>
      <c r="F11" s="106" t="s">
        <v>223</v>
      </c>
    </row>
    <row r="12" spans="1:6" s="138" customFormat="1" ht="15" customHeight="1">
      <c r="A12" s="74">
        <v>10</v>
      </c>
      <c r="B12" s="135">
        <v>40508258</v>
      </c>
      <c r="C12" s="139">
        <v>5020335.99</v>
      </c>
      <c r="D12" s="135">
        <v>5610</v>
      </c>
      <c r="E12" s="135" t="s">
        <v>235</v>
      </c>
      <c r="F12" s="140" t="s">
        <v>76</v>
      </c>
    </row>
    <row r="13" spans="1:6" s="142" customFormat="1" ht="15" customHeight="1">
      <c r="A13" s="74">
        <v>11</v>
      </c>
      <c r="B13" s="135">
        <v>40542683</v>
      </c>
      <c r="C13" s="141">
        <v>4047477.8728813557</v>
      </c>
      <c r="D13" s="135">
        <v>60</v>
      </c>
      <c r="E13" s="135" t="s">
        <v>236</v>
      </c>
      <c r="F13" s="140" t="s">
        <v>187</v>
      </c>
    </row>
    <row r="14" spans="1:6" s="29" customFormat="1" ht="41.25" customHeight="1">
      <c r="A14" s="74">
        <v>12</v>
      </c>
      <c r="B14" s="162">
        <v>15289073</v>
      </c>
      <c r="C14" s="163">
        <v>40721</v>
      </c>
      <c r="D14" s="162">
        <v>15</v>
      </c>
      <c r="E14" s="164" t="s">
        <v>248</v>
      </c>
      <c r="F14" s="164" t="s">
        <v>273</v>
      </c>
    </row>
    <row r="15" spans="1:6" s="31" customFormat="1" ht="48" customHeight="1">
      <c r="A15" s="74">
        <v>13</v>
      </c>
      <c r="B15" s="162">
        <v>15449659</v>
      </c>
      <c r="C15" s="163">
        <v>40970</v>
      </c>
      <c r="D15" s="162">
        <v>150</v>
      </c>
      <c r="E15" s="164" t="s">
        <v>248</v>
      </c>
      <c r="F15" s="164" t="s">
        <v>274</v>
      </c>
    </row>
    <row r="16" spans="1:6" s="29" customFormat="1" ht="15">
      <c r="A16" s="74">
        <v>14</v>
      </c>
      <c r="B16" s="162">
        <v>15457540</v>
      </c>
      <c r="C16" s="163">
        <v>40987</v>
      </c>
      <c r="D16" s="162">
        <v>4000</v>
      </c>
      <c r="E16" s="164" t="s">
        <v>247</v>
      </c>
      <c r="F16" s="164" t="s">
        <v>275</v>
      </c>
    </row>
    <row r="17" spans="1:6" ht="15">
      <c r="A17" s="74">
        <v>15</v>
      </c>
      <c r="B17" s="162">
        <v>15457577</v>
      </c>
      <c r="C17" s="163">
        <v>40987</v>
      </c>
      <c r="D17" s="162">
        <v>600</v>
      </c>
      <c r="E17" s="164" t="s">
        <v>241</v>
      </c>
      <c r="F17" s="164" t="s">
        <v>275</v>
      </c>
    </row>
    <row r="18" spans="1:6" ht="15">
      <c r="A18" s="74">
        <v>16</v>
      </c>
      <c r="B18" s="162">
        <v>15457594</v>
      </c>
      <c r="C18" s="163">
        <v>40987</v>
      </c>
      <c r="D18" s="162">
        <v>600</v>
      </c>
      <c r="E18" s="164" t="s">
        <v>241</v>
      </c>
      <c r="F18" s="164" t="s">
        <v>275</v>
      </c>
    </row>
    <row r="19" spans="1:6" ht="15">
      <c r="A19" s="74">
        <v>17</v>
      </c>
      <c r="B19" s="162">
        <v>15457621</v>
      </c>
      <c r="C19" s="163">
        <v>40987</v>
      </c>
      <c r="D19" s="162">
        <v>200</v>
      </c>
      <c r="E19" s="164" t="s">
        <v>241</v>
      </c>
      <c r="F19" s="164" t="s">
        <v>275</v>
      </c>
    </row>
    <row r="20" spans="1:6" ht="15">
      <c r="A20" s="74">
        <v>18</v>
      </c>
      <c r="B20" s="162">
        <v>15457636</v>
      </c>
      <c r="C20" s="163">
        <v>40987</v>
      </c>
      <c r="D20" s="162">
        <v>80</v>
      </c>
      <c r="E20" s="164" t="s">
        <v>241</v>
      </c>
      <c r="F20" s="164" t="s">
        <v>275</v>
      </c>
    </row>
    <row r="21" spans="1:6" ht="15">
      <c r="A21" s="74">
        <v>19</v>
      </c>
      <c r="B21" s="162">
        <v>15457908</v>
      </c>
      <c r="C21" s="163">
        <v>40988</v>
      </c>
      <c r="D21" s="162">
        <v>550</v>
      </c>
      <c r="E21" s="164" t="s">
        <v>241</v>
      </c>
      <c r="F21" s="164" t="s">
        <v>275</v>
      </c>
    </row>
    <row r="22" spans="1:6" ht="15">
      <c r="A22" s="74">
        <v>20</v>
      </c>
      <c r="B22" s="162">
        <v>15457931</v>
      </c>
      <c r="C22" s="163">
        <v>40988</v>
      </c>
      <c r="D22" s="162">
        <v>550</v>
      </c>
      <c r="E22" s="164" t="s">
        <v>241</v>
      </c>
      <c r="F22" s="164" t="s">
        <v>275</v>
      </c>
    </row>
    <row r="23" spans="1:6" ht="15">
      <c r="A23" s="74">
        <v>21</v>
      </c>
      <c r="B23" s="162">
        <v>15457942</v>
      </c>
      <c r="C23" s="163">
        <v>40988</v>
      </c>
      <c r="D23" s="162">
        <v>250</v>
      </c>
      <c r="E23" s="164" t="s">
        <v>241</v>
      </c>
      <c r="F23" s="164" t="s">
        <v>275</v>
      </c>
    </row>
    <row r="24" spans="1:6" ht="15">
      <c r="A24" s="74">
        <v>22</v>
      </c>
      <c r="B24" s="162">
        <v>15457967</v>
      </c>
      <c r="C24" s="163">
        <v>40988</v>
      </c>
      <c r="D24" s="162">
        <v>600</v>
      </c>
      <c r="E24" s="164" t="s">
        <v>241</v>
      </c>
      <c r="F24" s="164" t="s">
        <v>275</v>
      </c>
    </row>
    <row r="25" spans="1:6" ht="15">
      <c r="A25" s="74">
        <v>23</v>
      </c>
      <c r="B25" s="162">
        <v>15457988</v>
      </c>
      <c r="C25" s="163">
        <v>40988</v>
      </c>
      <c r="D25" s="162">
        <v>600</v>
      </c>
      <c r="E25" s="164" t="s">
        <v>241</v>
      </c>
      <c r="F25" s="164" t="s">
        <v>275</v>
      </c>
    </row>
    <row r="26" spans="1:6" ht="15">
      <c r="A26" s="74">
        <v>24</v>
      </c>
      <c r="B26" s="162">
        <v>15482889</v>
      </c>
      <c r="C26" s="163">
        <v>41031</v>
      </c>
      <c r="D26" s="162">
        <v>5</v>
      </c>
      <c r="E26" s="164" t="s">
        <v>237</v>
      </c>
      <c r="F26" s="164" t="s">
        <v>276</v>
      </c>
    </row>
    <row r="27" spans="1:6" ht="15">
      <c r="A27" s="74">
        <v>25</v>
      </c>
      <c r="B27" s="162">
        <v>15496807</v>
      </c>
      <c r="C27" s="163">
        <v>41053</v>
      </c>
      <c r="D27" s="162">
        <v>4</v>
      </c>
      <c r="E27" s="164" t="s">
        <v>238</v>
      </c>
      <c r="F27" s="164" t="s">
        <v>277</v>
      </c>
    </row>
    <row r="28" spans="1:6" s="29" customFormat="1" ht="24" customHeight="1">
      <c r="A28" s="74">
        <v>26</v>
      </c>
      <c r="B28" s="169">
        <v>15484362</v>
      </c>
      <c r="C28" s="170">
        <v>41053</v>
      </c>
      <c r="D28" s="105">
        <v>15</v>
      </c>
      <c r="E28" s="167" t="s">
        <v>313</v>
      </c>
      <c r="F28" s="187" t="s">
        <v>288</v>
      </c>
    </row>
    <row r="29" spans="1:6" ht="15.75">
      <c r="A29" s="74">
        <v>27</v>
      </c>
      <c r="B29" s="221">
        <v>15463605</v>
      </c>
      <c r="C29" s="222">
        <v>41030</v>
      </c>
      <c r="D29" s="191">
        <v>50</v>
      </c>
      <c r="E29" s="223" t="s">
        <v>325</v>
      </c>
      <c r="F29" s="191" t="s">
        <v>387</v>
      </c>
    </row>
    <row r="30" spans="1:6" ht="31.5">
      <c r="A30" s="74">
        <v>28</v>
      </c>
      <c r="B30" s="221">
        <v>15477019</v>
      </c>
      <c r="C30" s="222">
        <v>41030</v>
      </c>
      <c r="D30" s="191">
        <v>30</v>
      </c>
      <c r="E30" s="224" t="s">
        <v>325</v>
      </c>
      <c r="F30" s="191" t="s">
        <v>388</v>
      </c>
    </row>
    <row r="31" spans="1:6" ht="31.5">
      <c r="A31" s="74">
        <v>29</v>
      </c>
      <c r="B31" s="221">
        <v>15477117</v>
      </c>
      <c r="C31" s="222">
        <v>41030</v>
      </c>
      <c r="D31" s="191">
        <v>10</v>
      </c>
      <c r="E31" s="225" t="s">
        <v>325</v>
      </c>
      <c r="F31" s="191" t="s">
        <v>388</v>
      </c>
    </row>
    <row r="32" spans="1:6" ht="31.5">
      <c r="A32" s="74">
        <v>30</v>
      </c>
      <c r="B32" s="221">
        <v>15437626</v>
      </c>
      <c r="C32" s="222">
        <v>41030</v>
      </c>
      <c r="D32" s="191">
        <v>60</v>
      </c>
      <c r="E32" s="223" t="s">
        <v>327</v>
      </c>
      <c r="F32" s="191" t="s">
        <v>389</v>
      </c>
    </row>
    <row r="33" spans="1:6" ht="15.75">
      <c r="A33" s="74">
        <v>31</v>
      </c>
      <c r="B33" s="193">
        <v>15466600</v>
      </c>
      <c r="C33" s="226">
        <v>41030</v>
      </c>
      <c r="D33" s="193">
        <v>900</v>
      </c>
      <c r="E33" s="227" t="s">
        <v>368</v>
      </c>
      <c r="F33" s="193" t="s">
        <v>390</v>
      </c>
    </row>
    <row r="34" spans="1:6" ht="15.75">
      <c r="A34" s="74">
        <v>32</v>
      </c>
      <c r="B34" s="228">
        <v>15439275</v>
      </c>
      <c r="C34" s="222">
        <v>41030</v>
      </c>
      <c r="D34" s="229">
        <v>443</v>
      </c>
      <c r="E34" s="223" t="s">
        <v>315</v>
      </c>
      <c r="F34" s="230" t="s">
        <v>391</v>
      </c>
    </row>
    <row r="36" ht="15">
      <c r="D36">
        <f>SUM(D3:D34)</f>
        <v>27027</v>
      </c>
    </row>
  </sheetData>
  <sheetProtection/>
  <autoFilter ref="A2:I1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2011-04-29T10:58:37Z</cp:lastPrinted>
  <dcterms:created xsi:type="dcterms:W3CDTF">2010-04-23T14:29:34Z</dcterms:created>
  <dcterms:modified xsi:type="dcterms:W3CDTF">2012-06-29T12:10:18Z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