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5480" windowHeight="10665" activeTab="1"/>
  </bookViews>
  <sheets>
    <sheet name="Свод" sheetId="1" r:id="rId1"/>
    <sheet name="Реестр" sheetId="2" r:id="rId2"/>
  </sheets>
  <definedNames>
    <definedName name="_xlnm._FilterDatabase" localSheetId="1" hidden="1">'Реестр'!$A$3:$H$225</definedName>
    <definedName name="_xlnm._FilterDatabase" localSheetId="0" hidden="1">'Свод'!$A$7:$J$216</definedName>
    <definedName name="_xlnm.Print_Area" localSheetId="1">'Реестр'!$A$1:$I$225</definedName>
  </definedNames>
  <calcPr fullCalcOnLoad="1"/>
</workbook>
</file>

<file path=xl/sharedStrings.xml><?xml version="1.0" encoding="utf-8"?>
<sst xmlns="http://schemas.openxmlformats.org/spreadsheetml/2006/main" count="1133" uniqueCount="332">
  <si>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</si>
  <si>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</si>
  <si>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</si>
  <si>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</si>
  <si>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</si>
  <si>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</si>
  <si>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</si>
  <si>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</si>
  <si>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</si>
  <si>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</si>
  <si>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Максимальная мощность, кВт (т.ч. Существующая в кВт)</t>
  </si>
  <si>
    <t>Сумма по договору в руб. без НДС</t>
  </si>
  <si>
    <t>Липецкэнерго</t>
  </si>
  <si>
    <t>ПС 110/35/10 кВ Усмань</t>
  </si>
  <si>
    <t>ПС 35/10 кВ Ярлуково</t>
  </si>
  <si>
    <t>ПС 35/6 кВ Таволжанка</t>
  </si>
  <si>
    <t>ПС 110/35/10 кВ Хлевное</t>
  </si>
  <si>
    <t>ПС 35/10 кВ Частая Дубрава</t>
  </si>
  <si>
    <t>ПС-35/10 кВ "Плоское"</t>
  </si>
  <si>
    <t>ПС 35/10 кВ Речная</t>
  </si>
  <si>
    <t>ПС 110/35/6 кВ Новая Деревня</t>
  </si>
  <si>
    <t>ПС 35/10 кВ Борино</t>
  </si>
  <si>
    <t>ПС-35/10 кВ "Жерновное"</t>
  </si>
  <si>
    <t>ПС 35/10 кВ Борисовка</t>
  </si>
  <si>
    <t>ПС 35/10 кВ Введенка</t>
  </si>
  <si>
    <t>ПС 35/10 кВ №3</t>
  </si>
  <si>
    <t>ПС 35/10 кВ Грязное</t>
  </si>
  <si>
    <t>ПС 110/10/10 кВ Октябрьская</t>
  </si>
  <si>
    <t>ПС 35/6 кВ Грязи-Город</t>
  </si>
  <si>
    <t>ПС-110/35/10кВ "Волово"</t>
  </si>
  <si>
    <t>ПС 35/10 кВ Бутырки</t>
  </si>
  <si>
    <t>ПС 35/10 кВ Курино</t>
  </si>
  <si>
    <t>ПС 35/10 кВ Хлебопродукты</t>
  </si>
  <si>
    <t>ПС 110/35/10 кВ Добринка</t>
  </si>
  <si>
    <t>ПС-110/35/10кВ "Долгоруково"</t>
  </si>
  <si>
    <t>ПС 110/35/10кВ «Россия»</t>
  </si>
  <si>
    <t>ПС-35/10 кВ "Каменка"</t>
  </si>
  <si>
    <t>ПС 35/10 кВ Новочеркутино</t>
  </si>
  <si>
    <t>ПС-35/10 кВ "Чернава"</t>
  </si>
  <si>
    <t>ПС 110/35/10 кВ Аксай</t>
  </si>
  <si>
    <t xml:space="preserve">ПС-35/10 кВ "Яковлево" </t>
  </si>
  <si>
    <t>ПС 35/6 кВ Птицефабрика</t>
  </si>
  <si>
    <t>ПС 35/6 кВ №4</t>
  </si>
  <si>
    <t>ПС 35/10 кВ Пружинки</t>
  </si>
  <si>
    <t>Приложение №1</t>
  </si>
  <si>
    <t>Наименование ПС 35-110 кВ</t>
  </si>
  <si>
    <t>Итого ПС 35 кВ</t>
  </si>
  <si>
    <t>Итого ПС 110 кВ</t>
  </si>
  <si>
    <t>ПС-110/35/10кВ «Компрессорная»</t>
  </si>
  <si>
    <t xml:space="preserve">ПС 110/35/6 кВ «Цементная» </t>
  </si>
  <si>
    <t>ПС 35/10 кВ Плавица</t>
  </si>
  <si>
    <t>ПС 35/10 кВ Сельхозтехника</t>
  </si>
  <si>
    <t>ПС 35/6 кВ №2</t>
  </si>
  <si>
    <t>ПС-35/10 кВ "Кириллово"</t>
  </si>
  <si>
    <t>ПС-35/10 кВ "Красная Пальна"</t>
  </si>
  <si>
    <t>ПС-35/10 кВ "Становое"</t>
  </si>
  <si>
    <t>ПС-35/10 кВ "Борки"</t>
  </si>
  <si>
    <t>ПС-110/10кВ «Куймань»</t>
  </si>
  <si>
    <t>ПС 35/10 кВ Стебаево</t>
  </si>
  <si>
    <t xml:space="preserve">ПС 35/10 кВ Троицкая </t>
  </si>
  <si>
    <t>ПС 35/10 кВ Дмитриевка</t>
  </si>
  <si>
    <t>ПС 35/10 кВ Малей</t>
  </si>
  <si>
    <t>ПС 35/10 кВ Карамышево</t>
  </si>
  <si>
    <t>ПС 35/10 кВ Каликино</t>
  </si>
  <si>
    <t>ПС 110/35/10 кВ Хворостянка</t>
  </si>
  <si>
    <t>ПС-35/10 кВ "Васильевка"</t>
  </si>
  <si>
    <t>ПС 35/6 кВ МПС</t>
  </si>
  <si>
    <t>ПС-35/10 кВ "Ламская"</t>
  </si>
  <si>
    <t>ПС 35/10 кВ Трубетчино</t>
  </si>
  <si>
    <t>ПС 35/10кВ №1</t>
  </si>
  <si>
    <t>ПС 35/10 кВ Московка</t>
  </si>
  <si>
    <t xml:space="preserve">ПС 35/10 кВ Кн.Байгора </t>
  </si>
  <si>
    <t>ПС 35/10 кВ Ивановка</t>
  </si>
  <si>
    <t>ПС 35/10 кВ Сселки</t>
  </si>
  <si>
    <t>ПС 35/10 кВ Правда</t>
  </si>
  <si>
    <t>ПС 35/10 кВ Сенцово</t>
  </si>
  <si>
    <t>ПС 35/10 кВ Красная Дубрава</t>
  </si>
  <si>
    <t>ПС 35/10 кВ Ратчино</t>
  </si>
  <si>
    <t>ПС 35/10 КВ Паршиновка</t>
  </si>
  <si>
    <t>ПС 35/10 кВ Песковатка</t>
  </si>
  <si>
    <t>ПС 35/10 кВ Лебедянка</t>
  </si>
  <si>
    <t>ПС 35/10 кВ Демшинка</t>
  </si>
  <si>
    <t>ПС 35/10 кВ Мясокомбинат</t>
  </si>
  <si>
    <t>ПС 35/10 кВ Синдякино</t>
  </si>
  <si>
    <t xml:space="preserve">ПС 35/10 КВ Пашково </t>
  </si>
  <si>
    <t>ПС 35/10 кВ Куликово</t>
  </si>
  <si>
    <t>ПС 35/10 кВ Поддубровка</t>
  </si>
  <si>
    <t>ПС 35/10 кВ Федоровка</t>
  </si>
  <si>
    <t>ПС 35/10 кВ Дмитряшевка</t>
  </si>
  <si>
    <t>ПС 35/10 кВ Конь-Колодезь</t>
  </si>
  <si>
    <t>ПС 35/10 кВ Талицкий Чамлык</t>
  </si>
  <si>
    <t>ПС 35/10 кВ Березняговка</t>
  </si>
  <si>
    <t>ПС 35/10 кВ Петровская</t>
  </si>
  <si>
    <t>ПС 35/10 кВ Вперед</t>
  </si>
  <si>
    <t>ПС-35/10 кВ "Гатище"</t>
  </si>
  <si>
    <t>ПС-35/10 кВ "Захаровка"</t>
  </si>
  <si>
    <t xml:space="preserve">ПС-35/10 кВ "Красотыновка" </t>
  </si>
  <si>
    <t xml:space="preserve">ПС-35/10 кВ "Стегаловка" </t>
  </si>
  <si>
    <t>ПС-35/10 кВ "Веселое"</t>
  </si>
  <si>
    <t xml:space="preserve">ПС-35/10 кВ "Ломовец"  </t>
  </si>
  <si>
    <t xml:space="preserve">ПС-35/10 кВ "Тимирязево" </t>
  </si>
  <si>
    <t>ПС-35/10 кВ "Грызлово"</t>
  </si>
  <si>
    <t>ПС-35/10 кВ "Афанасьево"</t>
  </si>
  <si>
    <t>ПС-35/10 кВ "Панкратовка"</t>
  </si>
  <si>
    <t>ПС-35/10 кВ "Бабарыкино"</t>
  </si>
  <si>
    <t>ПС-35/10 кВ "Князево"</t>
  </si>
  <si>
    <t>ПС-35/10 кВ "2-е Тербуны"</t>
  </si>
  <si>
    <t>ПС-110/35/10кВ "Измалково"</t>
  </si>
  <si>
    <t>ПС-110/35/10кВ "Набережное"</t>
  </si>
  <si>
    <t xml:space="preserve">ПС-110/35/6 кВ «Становая» </t>
  </si>
  <si>
    <t>ПС-110/35/10кВ "Тербуны"</t>
  </si>
  <si>
    <t>ПС-110кВ "Гороховская"</t>
  </si>
  <si>
    <t>ПС-110кВ "Донская"</t>
  </si>
  <si>
    <t xml:space="preserve">ПС-110кВ "Кашары" </t>
  </si>
  <si>
    <t>ПС-110кВ "ЦРП"</t>
  </si>
  <si>
    <t>ПС-110кВ "Агрегатная"</t>
  </si>
  <si>
    <t>ПС-110кВ "Западная"</t>
  </si>
  <si>
    <t>ПС-110кВ "Крона"</t>
  </si>
  <si>
    <t>ПС-110/6кВ "ТЭЦ"</t>
  </si>
  <si>
    <t>ПС-110кВ "Табаки"</t>
  </si>
  <si>
    <t>ПС-110кВ "Лукошкино"</t>
  </si>
  <si>
    <t>ПС 110/35/10 кВ "Берёзовка"</t>
  </si>
  <si>
    <t>ПС 110/35/10 "Химическая"</t>
  </si>
  <si>
    <t>ПС-110/6кВ «Данковская ТЭЦ»</t>
  </si>
  <si>
    <t>ПС 110/35/10кВ Сапрыкино</t>
  </si>
  <si>
    <t>ПС 110/10кВ "Нива"</t>
  </si>
  <si>
    <t>ПС 110/35/10 кВ "Лебедянь"</t>
  </si>
  <si>
    <t>ПС-110/10кВ «Машзавод»</t>
  </si>
  <si>
    <t>ПС 110/10 кВ "Ольховец"</t>
  </si>
  <si>
    <t>ПС 110/35/10кВ "Лев Толстой"</t>
  </si>
  <si>
    <t>ПС 110/27,5/10кВ Урусово-тяговая</t>
  </si>
  <si>
    <t>ПС 110/35/10кВ "Чаплыгин"</t>
  </si>
  <si>
    <t>ПС 110/35/10 кВ "Чаплыгин новая"</t>
  </si>
  <si>
    <t xml:space="preserve">ПС 110/35/10 кВ Доброе </t>
  </si>
  <si>
    <t>ПС 110/35/10 кВА Казинка</t>
  </si>
  <si>
    <t xml:space="preserve">ПС 110/10 кВ Двуречки </t>
  </si>
  <si>
    <t>ПС 110/6 кВ "Йокохама"</t>
  </si>
  <si>
    <t>ПС 110/35/10/6 Гидрооборудование</t>
  </si>
  <si>
    <t>ПС 110/10/10 кВ Университетская</t>
  </si>
  <si>
    <t>ПС 110/35/6 кВ Вербилово</t>
  </si>
  <si>
    <t>ПС 110/6 кВ "ГПП-2"</t>
  </si>
  <si>
    <t>ПС 110 кВ «Манежная»</t>
  </si>
  <si>
    <t>ПС 110/6 кВ «Тепличная»</t>
  </si>
  <si>
    <t xml:space="preserve">ПС 110/6 кВ «Привокзальная» </t>
  </si>
  <si>
    <t>ПС 110/6 кВ Сухая Лубна</t>
  </si>
  <si>
    <t>ПС 110/10/6 кВ Южная</t>
  </si>
  <si>
    <t>ПС 110/35/6 кВ Бугор</t>
  </si>
  <si>
    <t>ПС 110/10/6 кВ "Юго-западная"</t>
  </si>
  <si>
    <t>ПС 110/6 кВ КПД</t>
  </si>
  <si>
    <t>ПС 110/35/10 кВ Никольская</t>
  </si>
  <si>
    <t>ПС 35/10 кВ Ново-Дубовое</t>
  </si>
  <si>
    <t>ПС 110/35/10 кВ "Астапово"</t>
  </si>
  <si>
    <t>ПС 35/10 кВ Тюшевка</t>
  </si>
  <si>
    <t>ПС 35/10 кВ «Б.Боевка»</t>
  </si>
  <si>
    <t>ПС 35/10 кВ «Преображенье»</t>
  </si>
  <si>
    <t>ПС 35/10 кВ Сошки</t>
  </si>
  <si>
    <t xml:space="preserve">ПС 35/6 кВ Водозабор </t>
  </si>
  <si>
    <t>ПС-35/10 кВ Ведное</t>
  </si>
  <si>
    <t>ПС-35/10 кВ Воскресеновка</t>
  </si>
  <si>
    <t>ПС-35/10 кВ Данков-сельская</t>
  </si>
  <si>
    <t>ПС-35/10 кВ Красное</t>
  </si>
  <si>
    <t>ПС-35/10 кВ Культура</t>
  </si>
  <si>
    <t>ПС-35/10 кВ Никольское</t>
  </si>
  <si>
    <t>ПС-35/10 кВ Первомайское</t>
  </si>
  <si>
    <t>ПС-35/10 кВ Троекурово-совхозная</t>
  </si>
  <si>
    <t>ПС-35/10 кВ Хрущево</t>
  </si>
  <si>
    <t>ПС-35/10кВ  Б.Избищи</t>
  </si>
  <si>
    <t xml:space="preserve">ПС-35/10 кВ  Бигильдино  </t>
  </si>
  <si>
    <t xml:space="preserve">ПС-35/10 кВ  Дубрава    </t>
  </si>
  <si>
    <t xml:space="preserve">ПС-35/10 кВ  Знаменская  </t>
  </si>
  <si>
    <t xml:space="preserve">ПС-35/10 кВ  Колыбельское  </t>
  </si>
  <si>
    <t xml:space="preserve">ПС-35/10 кВ  Новополянье  </t>
  </si>
  <si>
    <t xml:space="preserve">ПС-35/10 кВ  Пиково  </t>
  </si>
  <si>
    <t xml:space="preserve">ПС-35/10кВ  Б.Верх   </t>
  </si>
  <si>
    <t xml:space="preserve">ПС-35/10кВ  Барятино  </t>
  </si>
  <si>
    <t xml:space="preserve">ПС-35/10кВ  Долгое  </t>
  </si>
  <si>
    <t xml:space="preserve">ПС-35/10кВ  Дрезгалово  </t>
  </si>
  <si>
    <t xml:space="preserve">ПС-35/10кВ  К.Лубна  </t>
  </si>
  <si>
    <t xml:space="preserve">ПС-35/10кВ  Полибино   </t>
  </si>
  <si>
    <t xml:space="preserve">ПС-35/10кВ  Сергиевка  </t>
  </si>
  <si>
    <t xml:space="preserve">ПС-35/10кВ  Яблоново  </t>
  </si>
  <si>
    <t xml:space="preserve">ПС-35/10 кВ  Агроном  </t>
  </si>
  <si>
    <t xml:space="preserve">ПС-35/10 кВ  Головщино  </t>
  </si>
  <si>
    <t>ПС-35/10 кВ Политово</t>
  </si>
  <si>
    <t>ПС-35/10 кВ Сапрыкино</t>
  </si>
  <si>
    <t xml:space="preserve">ПС-35/10кВ  Б.Попово  </t>
  </si>
  <si>
    <t xml:space="preserve">ПС-35/10кВ  Раненбург  </t>
  </si>
  <si>
    <t xml:space="preserve">ПС-35/10кВ  Теплое  </t>
  </si>
  <si>
    <t>ПС 35/6 кВ Вешаловка</t>
  </si>
  <si>
    <t>ПС 35/10 кВ Бочиновка</t>
  </si>
  <si>
    <t>ПС-35/10кВ "Авангард"</t>
  </si>
  <si>
    <t>ПС-35/10кВ "Аврора"</t>
  </si>
  <si>
    <t>ПС-35/10кВ "Воронец"</t>
  </si>
  <si>
    <t>ПС-35/10кВ "Восточная"</t>
  </si>
  <si>
    <t>ПС-35/10кВ "Гнилуша"</t>
  </si>
  <si>
    <t>ПС-35/10кВ "5-я Донская"</t>
  </si>
  <si>
    <t>ПС-35/10кВ "Задонск-Сельская"</t>
  </si>
  <si>
    <t>ПС-35/10кВ "Казаки"</t>
  </si>
  <si>
    <t>ПС-35/10кВ "Казачье"</t>
  </si>
  <si>
    <t>ПС-35/10кВ "Колесово"</t>
  </si>
  <si>
    <t>ПС-35/10кВ "Ксизово"</t>
  </si>
  <si>
    <t>ПС-35/10кВ "Ольшанец"</t>
  </si>
  <si>
    <t>ПС-35/10кВ "Сельская"</t>
  </si>
  <si>
    <t>ПС-35/10кВ "Солидарность"</t>
  </si>
  <si>
    <t>ПС-35/10кВ "Талица"</t>
  </si>
  <si>
    <t>ПС-35/10кВ "Тихий Дон"</t>
  </si>
  <si>
    <t>ПС-35/10кВ "Хитрово"</t>
  </si>
  <si>
    <t>Дата заключения договора дд/мм/гггг</t>
  </si>
  <si>
    <t>Срок исполнения обязательств                  ХХ месяцев</t>
  </si>
  <si>
    <t>Точка присоединения объекта (ПС,ВЛ)</t>
  </si>
  <si>
    <t>ПС -110/35/10кВ "Тербунский гончар"</t>
  </si>
  <si>
    <t>ПС35/6/6кВ "Трубная-2"</t>
  </si>
  <si>
    <t>ПС-35/10 кВ Топки</t>
  </si>
  <si>
    <t>ПС 35/10 кВ СХТ</t>
  </si>
  <si>
    <t>ПС 35/6 кВ "Голиково"</t>
  </si>
  <si>
    <t>ПС 35/6 кВ Новониколаевка</t>
  </si>
  <si>
    <t>ПС-110/35/10кВ «Лутошкино»</t>
  </si>
  <si>
    <t xml:space="preserve">ПС-110/10 кВ «Круглое» </t>
  </si>
  <si>
    <t>ПС 110/35/10 кВ Матренка</t>
  </si>
  <si>
    <t>ПС 35/10 кВ «Матыра»</t>
  </si>
  <si>
    <t xml:space="preserve">ПС-110/35/10кВ "Чернолес" </t>
  </si>
  <si>
    <t>6 месяцев</t>
  </si>
  <si>
    <t>ПС 110/35/10 кВ «Чаплыгин»</t>
  </si>
  <si>
    <t>ПС 110/35/10 кВ «Астапово»</t>
  </si>
  <si>
    <t>ПС 110/35/10 кВ «Лебедянь»</t>
  </si>
  <si>
    <t>ПС 110/35/10 кВ «Чаплыгин-новая»</t>
  </si>
  <si>
    <t>ПС 110/10 кВ «Нива»</t>
  </si>
  <si>
    <t>ПС 110/35/10 кВ «Компрессорная»</t>
  </si>
  <si>
    <t>ПС 110/35/6 кВ «Доломит»</t>
  </si>
  <si>
    <r>
      <t xml:space="preserve">Сведения о деятельности филиала ОАО " МРСК Центра" - Липецкэнерго по технологическому присоединению за </t>
    </r>
    <r>
      <rPr>
        <b/>
        <sz val="11"/>
        <color indexed="10"/>
        <rFont val="Arial"/>
        <family val="2"/>
      </rPr>
      <t xml:space="preserve">февраль </t>
    </r>
    <r>
      <rPr>
        <b/>
        <sz val="11"/>
        <rFont val="Arial"/>
        <family val="2"/>
      </rPr>
      <t>месяц 2012 г.</t>
    </r>
  </si>
  <si>
    <t>ПС 35/10 кВ «Дрезгалово»</t>
  </si>
  <si>
    <t>ПС 35/10 кВ «Каменное»</t>
  </si>
  <si>
    <t>ПС 35/10 кВ «Красное"</t>
  </si>
  <si>
    <t>ПС 110/35/10 кВ «Лев Толстой»</t>
  </si>
  <si>
    <t>ПС 35/10 кВ «Агроном»</t>
  </si>
  <si>
    <t>ПС-35/10 кВ  Каменное</t>
  </si>
  <si>
    <t>ПС 110/10 кВ «Лутошкино»</t>
  </si>
  <si>
    <t>ПС 35/10 кВ «Колыбельское»</t>
  </si>
  <si>
    <t>ПС-110/35/10 кВ "Тербуны"</t>
  </si>
  <si>
    <t>ПС-110/35/10 кВ "Долгоруково"</t>
  </si>
  <si>
    <t>ПС-35/10 кВ "Тимирязево"</t>
  </si>
  <si>
    <t>ПС 110/6 кВ "ТЭЦ", яч. 2, КЛ-6 кВ "ТП-215-ТП-31", ТП-400 кВА 31, ВЛ-0,4 кВ, фид. "Задонская"</t>
  </si>
  <si>
    <t>ПС 110/35/10 кВ "Гороховская", яч. 26, ВЛ-10 кВ "Больница", КТП-400 КВА № Зг-69</t>
  </si>
  <si>
    <t>ПС 110/10 кВ "Лукошкино", яч. 5, ВЛ-10 кВ "Теплицы Соколье"</t>
  </si>
  <si>
    <t>ПС 110/35/10 кВ "Гороховская", яч. 11, КЛ-10 кВ "Водозабор", КТП-2х250 кВа №б/н, КЛ-0,4 кВ</t>
  </si>
  <si>
    <t>ПС 35/10 кВ "Колесово", яч. 10, ВЛ-10 кВ "КРС", КТП-160 кВА №З-489, ВЛ-0,4 кВ, фид. №1</t>
  </si>
  <si>
    <t>ПС 110/6 кВ "Западная", яч. 408, КЛ-6 кВ "ТП-53-ТП-80", КТП-400 кВА №80, ВЛ-0,4 кВ, фид. "гр. Грибоедова-Крылова"</t>
  </si>
  <si>
    <t>40468568</t>
  </si>
  <si>
    <t>ПС 35/10 кВ "Талица", яч. 1, ВЛ-10 кВ "Талица", КТП-100 кВА № Е-501, ВЛ-0,4 кВ, фид. №2</t>
  </si>
  <si>
    <t>40470622</t>
  </si>
  <si>
    <t>ПС 35/10 кВ "Авангард", ВЛ-10 кВ "Екатериновка", КТП-100 кВА № Е-219, ВЛ-0,4 кВ, фид. №1</t>
  </si>
  <si>
    <t>40470561</t>
  </si>
  <si>
    <t>ПС 110/6 кВ "Западная", ВЛ-6 кВ "Пищулино", КТП-160 кВА №Е-496, ВЛ-0,4 кВ, фид. №1</t>
  </si>
  <si>
    <t>40489023</t>
  </si>
  <si>
    <t>ПС 35/10 кВ "Казаки", яч. 1, ВЛ-10 кВ "Казаки", ТП-160 кВА №Е-078, ВЛ-0,4 кВ, фид. №1</t>
  </si>
  <si>
    <t>40494880</t>
  </si>
  <si>
    <t>ПС 110/35/10 кВ "Гороховская", КЛ-10 кВ "Восточный м-н", КТП-250 кВА №Зг-70, ВЛ-0,4, фид. №4</t>
  </si>
  <si>
    <t>40493944</t>
  </si>
  <si>
    <t>ПС 110/6 кВ "Западная", ВЛ-6 кВ "Пищулино", КТП-63 кВА №Е-350, ВЛ-0,4 кВ, фид. №2</t>
  </si>
  <si>
    <t>40492650</t>
  </si>
  <si>
    <t>ПС 110/35/10 кВ "Гороховская", яч 5, КЛ-10 кВ "Восточный м-н", КТП-400 кВА №Зг-60</t>
  </si>
  <si>
    <t>40493064</t>
  </si>
  <si>
    <t>ПС 110/35/10 кВ "Гороховская", ВЛ-10 кВ "Уткино", КТП-100 кВА № З-021, ВЛ-0,4 кВ, фид. №2</t>
  </si>
  <si>
    <t>40492700</t>
  </si>
  <si>
    <t>ПС 35/10 кВ "Задонск-сельская", ВЛ-10 кВ "Техникум", КТП-160 кВА №Зг-61, ВЛ-0,4 кВ, фид. "70 лет Октября-нечетная"</t>
  </si>
  <si>
    <t>40494708</t>
  </si>
  <si>
    <t>ПС 110/35/10 кВ "Гороховская", КЛ-10 кВ "Восточный м-н", КТП-250 кВА № Зг-70, ВЛ-0,4 кВ, фид. №4</t>
  </si>
  <si>
    <t>40498508</t>
  </si>
  <si>
    <t>ПС 110/6 кВ "Табаки", яч. 13, ВЛ-6 кВ "ТП-190-ТП-237", КТП-100кВА №237, ВЛ-0,4 кВ, фид. "7-Ламской"</t>
  </si>
  <si>
    <t>40498516</t>
  </si>
  <si>
    <t>ПС 110/6 кВ "Западная", яч. 115, ВЛ-6 кВ "Пищулино", КТП-400 кВА №489, ВЛ-0,4 кВ, фид. №4</t>
  </si>
  <si>
    <t>40498524</t>
  </si>
  <si>
    <t>40497148</t>
  </si>
  <si>
    <t>ПС 110/6 кВ "ТЭЦ", яч. 2, КЛ-6 кВ "ТП-117-ТП-123", КТП-100 кВА № 123, ВЛ-0,4 кВ, фид. "гр. Школьная"</t>
  </si>
  <si>
    <t>40497140</t>
  </si>
  <si>
    <t>ПС 35/10 кВ "Воронец", ВЛ-10 кВ "Семичастное", КТП-100 кВА №Е-128, ВЛ-0,4 кВ, фид. №1</t>
  </si>
  <si>
    <t>40497604</t>
  </si>
  <si>
    <t>ПС 35/10 кВ "Казаки", ВЛ-10 кВ "Казаки", КТП-250 кВА № Е-477, ВЛ-0,4 кВ, фид. №2</t>
  </si>
  <si>
    <t>40500748</t>
  </si>
  <si>
    <t>ПС 35/10 кВ "Талица", ВЛ-10 кВ "Черкассы", КТП-100 кВА №Е-308, ВЛ-0,4 кВ, фид. №2</t>
  </si>
  <si>
    <t>40501230</t>
  </si>
  <si>
    <t>ПС 110/6 кВ "ТЭЦ", яч. 2, ВЛ-6 кВ "ТП-121 до ТП-222", КТП-160 кВА №222, ВЛ-0,4 кВ, фид. "гр. Карьерная"</t>
  </si>
  <si>
    <t>40500918</t>
  </si>
  <si>
    <t>ПС 35/10 кВ "Воронец", ВЛ-10 кВ "Лавы", ТП-160 кВА №Е-099, ВЛ-0,4 кВ, фид. №2</t>
  </si>
  <si>
    <t>40501742</t>
  </si>
  <si>
    <t xml:space="preserve">ПС 110/35/10 кВ "Донская", ВЛ-10 кВ "Казино", КТП-160кВА №З-513, ВЛ-0,4 кВ, фид. №2 </t>
  </si>
  <si>
    <t>40502478</t>
  </si>
  <si>
    <t>ПС 35/10 кВ "Афанасьево", ВЛ-10 кВ "Волчье", КТП-63 кВА №Е-159, ВЛ-0,4 кВ, фид. №1</t>
  </si>
  <si>
    <t>40501668</t>
  </si>
  <si>
    <t>ПС 35/6 кВ "Пружинки", яч. 5, ВЛ-6 кВ "Патриаршая"</t>
  </si>
  <si>
    <t>40501723</t>
  </si>
  <si>
    <t>40503907</t>
  </si>
  <si>
    <t>ПС 35/10 кВ "Воронец", яч. 2, ВЛ-10 кВ "Лавы", КТП-160 кВА №Е-099, ВЛ-0,4 кВ, фид. №3</t>
  </si>
  <si>
    <t>40506689</t>
  </si>
  <si>
    <t>ПС 110/6 кВ "Западная", ВЛ-6 кВ "Пищулино", КТП-40 кВА № Е-094, ВЛ-0,4 кВ, фид. №1</t>
  </si>
  <si>
    <t>ПС 35/6 кВ РП МРЗ</t>
  </si>
  <si>
    <t>ПС 35/10 кВ МТФ</t>
  </si>
  <si>
    <t>ПС 110/6 кВ ЛТП</t>
  </si>
  <si>
    <t xml:space="preserve">ПС-35/10 кВ "Негачевка" </t>
  </si>
  <si>
    <t>ПС 110/35/10кВ Усмань яч.5</t>
  </si>
  <si>
    <t>ПС 110/35/10 кВ Усмань яч.№5</t>
  </si>
  <si>
    <t>ПС 110/35/10 КВ Усмань яч.№5</t>
  </si>
  <si>
    <t xml:space="preserve">ПС 110/35/10 кВ Хлевное . </t>
  </si>
  <si>
    <t>ПС 35/6 кВ Водозабор</t>
  </si>
  <si>
    <t>Пс 110/35/10 кВ Добринка</t>
  </si>
  <si>
    <t>ПС 110/35/10 КВ Казинка</t>
  </si>
  <si>
    <t>ПС 35/10 кВ речная</t>
  </si>
  <si>
    <t>ПС 35/6 кВ Таволжанка яч.№2</t>
  </si>
  <si>
    <t>ПС 35/10 кВ Борисовка,РП-10 кВ Кривец</t>
  </si>
  <si>
    <t>Пс 35/10 кВ Бочиновка</t>
  </si>
  <si>
    <t>ПС 110/35/10 кВ Доброе</t>
  </si>
  <si>
    <t>ПС 110/35/10 кВ Казинка</t>
  </si>
  <si>
    <t>Пс 110/35/10 кВ Усмань</t>
  </si>
  <si>
    <t>ПС 35/6 кВ Вербилово</t>
  </si>
  <si>
    <t>ПС 110/10 кВ Двуречки</t>
  </si>
  <si>
    <t>ПС 110/35/10/6 кВ Гидрооборудование яч.№6</t>
  </si>
  <si>
    <t>ПС 35/10 КВ Троицкая</t>
  </si>
  <si>
    <t>ПС 35/10 кВ Троицкая</t>
  </si>
  <si>
    <t>ПС 110/35/10/6 кВ Гидрооборудование яч.№16</t>
  </si>
  <si>
    <t>ПС 110/35/10/6 кВ Гидрооборудование</t>
  </si>
  <si>
    <t>Пс 35/10 кВ Борисовка</t>
  </si>
  <si>
    <t>ПС 35/10 кВ Ратчино, РП-10 кВ Большевик</t>
  </si>
  <si>
    <t>Пс 110/10 кВ Двуречки</t>
  </si>
  <si>
    <t>ПС 35/10 кв Мясокомбинат</t>
  </si>
  <si>
    <t>Пс 35/10 кВ Бутырки</t>
  </si>
  <si>
    <t>ПС 110/35/10 кВ Доброе, РП-10 кВ Кривец</t>
  </si>
  <si>
    <t>Пс 35/10 кВ Троицкая</t>
  </si>
  <si>
    <t>ПС 110/10 кВ двуречки</t>
  </si>
  <si>
    <t xml:space="preserve"> ПС 110/10 кВ Двуречки.
</t>
  </si>
  <si>
    <t>ПС 35/10 КВ Борисовка</t>
  </si>
  <si>
    <t>12 месяцев</t>
  </si>
  <si>
    <r>
      <t xml:space="preserve">Пообъектная информация по заключенным  договорам ТП за </t>
    </r>
    <r>
      <rPr>
        <b/>
        <sz val="10"/>
        <color indexed="10"/>
        <rFont val="Arial"/>
        <family val="2"/>
      </rPr>
      <t xml:space="preserve">февраль </t>
    </r>
    <r>
      <rPr>
        <b/>
        <sz val="10"/>
        <rFont val="Arial"/>
        <family val="2"/>
      </rPr>
      <t>месяц 2012 г.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</si>
</sst>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0"/>
    <numFmt numFmtId="166" formatCode="0.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 Cyr"/>
      <family val="0"/>
    </font>
    <font>
      <b/>
      <sz val="11"/>
      <color indexed="9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1" fillId="0" borderId="0">
      <alignment horizontal="left"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31" fillId="33" borderId="0" xfId="0" applyFont="1" applyFill="1" applyAlignment="1">
      <alignment horizontal="left"/>
    </xf>
    <xf numFmtId="0" fontId="3" fillId="12" borderId="10" xfId="0" applyFont="1" applyFill="1" applyBorder="1" applyAlignment="1">
      <alignment vertical="top"/>
    </xf>
    <xf numFmtId="0" fontId="2" fillId="12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wrapText="1"/>
    </xf>
    <xf numFmtId="1" fontId="5" fillId="34" borderId="10" xfId="0" applyNumberFormat="1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12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center" vertical="center" wrapText="1"/>
    </xf>
    <xf numFmtId="0" fontId="3" fillId="12" borderId="11" xfId="0" applyFont="1" applyFill="1" applyBorder="1" applyAlignment="1">
      <alignment horizontal="center" vertical="center"/>
    </xf>
    <xf numFmtId="0" fontId="32" fillId="33" borderId="0" xfId="0" applyFont="1" applyFill="1" applyAlignment="1">
      <alignment horizontal="left"/>
    </xf>
    <xf numFmtId="0" fontId="44" fillId="0" borderId="0" xfId="0" applyFont="1" applyAlignment="1">
      <alignment/>
    </xf>
    <xf numFmtId="14" fontId="8" fillId="0" borderId="0" xfId="0" applyNumberFormat="1" applyFont="1" applyAlignment="1">
      <alignment/>
    </xf>
    <xf numFmtId="0" fontId="2" fillId="33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31" fillId="12" borderId="10" xfId="0" applyFont="1" applyFill="1" applyBorder="1" applyAlignment="1">
      <alignment/>
    </xf>
    <xf numFmtId="2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0" fontId="9" fillId="0" borderId="10" xfId="87" applyNumberFormat="1" applyFont="1" applyFill="1" applyBorder="1" applyAlignment="1">
      <alignment horizontal="center" vertical="center" wrapText="1"/>
      <protection/>
    </xf>
    <xf numFmtId="164" fontId="12" fillId="0" borderId="10" xfId="74" applyNumberFormat="1" applyFont="1" applyFill="1" applyBorder="1" applyAlignment="1">
      <alignment horizontal="center" vertical="center" wrapText="1"/>
      <protection/>
    </xf>
    <xf numFmtId="49" fontId="12" fillId="0" borderId="13" xfId="73" applyNumberFormat="1" applyFont="1" applyFill="1" applyBorder="1" applyAlignment="1">
      <alignment horizontal="center" vertical="center" wrapText="1"/>
      <protection/>
    </xf>
    <xf numFmtId="14" fontId="12" fillId="0" borderId="10" xfId="73" applyNumberFormat="1" applyFont="1" applyFill="1" applyBorder="1" applyAlignment="1">
      <alignment horizontal="center" vertical="center" wrapText="1"/>
      <protection/>
    </xf>
    <xf numFmtId="0" fontId="9" fillId="0" borderId="13" xfId="83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center" wrapText="1"/>
    </xf>
    <xf numFmtId="14" fontId="12" fillId="0" borderId="13" xfId="73" applyNumberFormat="1" applyFont="1" applyFill="1" applyBorder="1" applyAlignment="1">
      <alignment horizontal="center" vertical="center" wrapText="1"/>
      <protection/>
    </xf>
    <xf numFmtId="0" fontId="9" fillId="0" borderId="10" xfId="83" applyFont="1" applyFill="1" applyBorder="1" applyAlignment="1">
      <alignment horizontal="center" vertical="center" wrapText="1"/>
      <protection/>
    </xf>
    <xf numFmtId="0" fontId="9" fillId="0" borderId="10" xfId="73" applyFont="1" applyFill="1" applyBorder="1" applyAlignment="1">
      <alignment horizontal="center" vertical="center" wrapText="1"/>
      <protection/>
    </xf>
    <xf numFmtId="49" fontId="12" fillId="0" borderId="10" xfId="73" applyNumberFormat="1" applyFont="1" applyFill="1" applyBorder="1" applyAlignment="1">
      <alignment horizontal="center" vertical="center" wrapText="1"/>
      <protection/>
    </xf>
    <xf numFmtId="164" fontId="9" fillId="0" borderId="10" xfId="0" applyNumberFormat="1" applyFont="1" applyFill="1" applyBorder="1" applyAlignment="1">
      <alignment horizontal="center" vertical="center" wrapText="1"/>
    </xf>
    <xf numFmtId="0" fontId="7" fillId="0" borderId="10" xfId="68" applyFont="1" applyFill="1" applyBorder="1" applyAlignment="1">
      <alignment horizontal="left" vertical="center" wrapText="1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13" fillId="18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18" borderId="10" xfId="0" applyFont="1" applyFill="1" applyBorder="1" applyAlignment="1">
      <alignment horizontal="left" vertical="center" wrapText="1"/>
    </xf>
    <xf numFmtId="14" fontId="13" fillId="18" borderId="10" xfId="0" applyNumberFormat="1" applyFont="1" applyFill="1" applyBorder="1" applyAlignment="1">
      <alignment horizontal="left" vertical="center" wrapText="1"/>
    </xf>
    <xf numFmtId="0" fontId="34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35" fillId="33" borderId="0" xfId="0" applyFont="1" applyFill="1" applyAlignment="1">
      <alignment horizontal="left"/>
    </xf>
    <xf numFmtId="0" fontId="34" fillId="33" borderId="0" xfId="0" applyFont="1" applyFill="1" applyAlignment="1">
      <alignment horizontal="left"/>
    </xf>
    <xf numFmtId="14" fontId="35" fillId="33" borderId="0" xfId="0" applyNumberFormat="1" applyFont="1" applyFill="1" applyAlignment="1">
      <alignment horizontal="left"/>
    </xf>
    <xf numFmtId="0" fontId="35" fillId="33" borderId="0" xfId="0" applyFont="1" applyFill="1" applyAlignment="1">
      <alignment horizontal="left" wrapText="1"/>
    </xf>
    <xf numFmtId="0" fontId="0" fillId="0" borderId="0" xfId="0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1" xfId="52"/>
    <cellStyle name="Обычный 102" xfId="53"/>
    <cellStyle name="Обычный 107" xfId="54"/>
    <cellStyle name="Обычный 108" xfId="55"/>
    <cellStyle name="Обычный 110" xfId="56"/>
    <cellStyle name="Обычный 111" xfId="57"/>
    <cellStyle name="Обычный 112" xfId="58"/>
    <cellStyle name="Обычный 113" xfId="59"/>
    <cellStyle name="Обычный 114" xfId="60"/>
    <cellStyle name="Обычный 115" xfId="61"/>
    <cellStyle name="Обычный 116" xfId="62"/>
    <cellStyle name="Обычный 117" xfId="63"/>
    <cellStyle name="Обычный 118" xfId="64"/>
    <cellStyle name="Обычный 119" xfId="65"/>
    <cellStyle name="Обычный 120" xfId="66"/>
    <cellStyle name="Обычный 121" xfId="67"/>
    <cellStyle name="Обычный 2" xfId="68"/>
    <cellStyle name="Обычный 2 2" xfId="69"/>
    <cellStyle name="Обычный 2 2 2" xfId="70"/>
    <cellStyle name="Обычный 2 2 2 2" xfId="71"/>
    <cellStyle name="Обычный 2 4" xfId="72"/>
    <cellStyle name="Обычный 2_РЕЕСТР Журнал" xfId="73"/>
    <cellStyle name="Обычный 2_Реестр заключенных договоров на технологическое присоединение" xfId="74"/>
    <cellStyle name="Обычный 5" xfId="75"/>
    <cellStyle name="Обычный 5 2" xfId="76"/>
    <cellStyle name="Обычный 51" xfId="77"/>
    <cellStyle name="Обычный 52" xfId="78"/>
    <cellStyle name="Обычный 6" xfId="79"/>
    <cellStyle name="Обычный 6 2" xfId="80"/>
    <cellStyle name="Обычный 7" xfId="81"/>
    <cellStyle name="Обычный 7 2" xfId="82"/>
    <cellStyle name="Обычный 8" xfId="83"/>
    <cellStyle name="Обычный 85" xfId="84"/>
    <cellStyle name="Обычный 86" xfId="85"/>
    <cellStyle name="Обычный 9" xfId="86"/>
    <cellStyle name="Обычный_Лист1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6"/>
  <sheetViews>
    <sheetView zoomScale="90" zoomScaleNormal="90" zoomScalePageLayoutView="0" workbookViewId="0" topLeftCell="A1">
      <selection activeCell="D10" sqref="D10"/>
    </sheetView>
  </sheetViews>
  <sheetFormatPr defaultColWidth="9.140625" defaultRowHeight="15"/>
  <cols>
    <col min="1" max="1" width="16.28125" style="0" customWidth="1"/>
    <col min="2" max="2" width="26.28125" style="0" customWidth="1"/>
    <col min="3" max="3" width="11.140625" style="0" customWidth="1"/>
    <col min="4" max="4" width="16.421875" style="0" customWidth="1"/>
    <col min="5" max="5" width="9.140625" style="0" customWidth="1"/>
    <col min="6" max="6" width="15.00390625" style="0" customWidth="1"/>
    <col min="7" max="7" width="19.28125" style="0" customWidth="1"/>
    <col min="8" max="8" width="14.8515625" style="0" customWidth="1"/>
    <col min="9" max="9" width="12.140625" style="0" customWidth="1"/>
    <col min="10" max="10" width="13.8515625" style="0" customWidth="1"/>
  </cols>
  <sheetData>
    <row r="1" spans="7:10" ht="3.75" customHeight="1">
      <c r="G1" s="51" t="s">
        <v>44</v>
      </c>
      <c r="H1" s="51"/>
      <c r="I1" s="51"/>
      <c r="J1" s="51"/>
    </row>
    <row r="2" spans="1:10" s="14" customFormat="1" ht="15" customHeight="1">
      <c r="A2" s="8" t="s">
        <v>229</v>
      </c>
      <c r="C2" s="8"/>
      <c r="D2" s="15"/>
      <c r="E2" s="8"/>
      <c r="F2" s="8"/>
      <c r="G2" s="8"/>
      <c r="H2" s="8"/>
      <c r="J2" s="8"/>
    </row>
    <row r="3" spans="2:10" ht="15" customHeight="1">
      <c r="B3" s="1"/>
      <c r="C3" s="1"/>
      <c r="D3" s="2"/>
      <c r="E3" s="1"/>
      <c r="F3" s="1"/>
      <c r="G3" s="1"/>
      <c r="H3" s="20"/>
      <c r="I3" s="21"/>
      <c r="J3" s="1"/>
    </row>
    <row r="4" spans="1:10" ht="15" customHeight="1">
      <c r="A4" s="52" t="s">
        <v>2</v>
      </c>
      <c r="B4" s="52" t="s">
        <v>45</v>
      </c>
      <c r="C4" s="52" t="s">
        <v>3</v>
      </c>
      <c r="D4" s="52"/>
      <c r="E4" s="52" t="s">
        <v>4</v>
      </c>
      <c r="F4" s="52"/>
      <c r="G4" s="52" t="s">
        <v>5</v>
      </c>
      <c r="H4" s="53"/>
      <c r="I4" s="52" t="s">
        <v>6</v>
      </c>
      <c r="J4" s="52"/>
    </row>
    <row r="5" spans="1:10" ht="15" customHeight="1">
      <c r="A5" s="52"/>
      <c r="B5" s="52"/>
      <c r="C5" s="52"/>
      <c r="D5" s="52"/>
      <c r="E5" s="52"/>
      <c r="F5" s="52"/>
      <c r="G5" s="52"/>
      <c r="H5" s="53"/>
      <c r="I5" s="52"/>
      <c r="J5" s="52"/>
    </row>
    <row r="6" spans="1:10" ht="15" customHeight="1">
      <c r="A6" s="52"/>
      <c r="B6" s="52"/>
      <c r="C6" s="6" t="s">
        <v>7</v>
      </c>
      <c r="D6" s="6" t="s">
        <v>8</v>
      </c>
      <c r="E6" s="6" t="s">
        <v>7</v>
      </c>
      <c r="F6" s="6" t="s">
        <v>8</v>
      </c>
      <c r="G6" s="6" t="s">
        <v>7</v>
      </c>
      <c r="H6" s="7" t="s">
        <v>8</v>
      </c>
      <c r="I6" s="6" t="s">
        <v>7</v>
      </c>
      <c r="J6" s="6" t="s">
        <v>8</v>
      </c>
    </row>
    <row r="7" spans="1:10" ht="27" customHeight="1">
      <c r="A7" s="11"/>
      <c r="B7" s="11"/>
      <c r="C7" s="6">
        <f>C8+C152</f>
        <v>436</v>
      </c>
      <c r="D7" s="6">
        <f aca="true" t="shared" si="0" ref="D7:J7">D8+D152</f>
        <v>27.0161</v>
      </c>
      <c r="E7" s="6">
        <f t="shared" si="0"/>
        <v>222</v>
      </c>
      <c r="F7" s="6">
        <f t="shared" si="0"/>
        <v>2.487549999999999</v>
      </c>
      <c r="G7" s="6">
        <f t="shared" si="0"/>
        <v>199</v>
      </c>
      <c r="H7" s="6">
        <f t="shared" si="0"/>
        <v>1.9440000000000004</v>
      </c>
      <c r="I7" s="6">
        <f t="shared" si="0"/>
        <v>35</v>
      </c>
      <c r="J7" s="6">
        <f t="shared" si="0"/>
        <v>0.6848500000000001</v>
      </c>
    </row>
    <row r="8" spans="1:10" ht="15" customHeight="1" thickBot="1">
      <c r="A8" s="4"/>
      <c r="B8" s="4" t="s">
        <v>46</v>
      </c>
      <c r="C8" s="5">
        <f aca="true" t="shared" si="1" ref="C8:I8">SUM(C9:C151)</f>
        <v>298</v>
      </c>
      <c r="D8" s="5">
        <f t="shared" si="1"/>
        <v>6.3591</v>
      </c>
      <c r="E8" s="5">
        <f t="shared" si="1"/>
        <v>124</v>
      </c>
      <c r="F8" s="5">
        <f t="shared" si="1"/>
        <v>1.4085499999999989</v>
      </c>
      <c r="G8" s="5">
        <f t="shared" si="1"/>
        <v>117</v>
      </c>
      <c r="H8" s="5">
        <f t="shared" si="1"/>
        <v>0.9002500000000003</v>
      </c>
      <c r="I8" s="5">
        <f t="shared" si="1"/>
        <v>34</v>
      </c>
      <c r="J8" s="5">
        <f>SUM(J9:J150)</f>
        <v>0.6828500000000001</v>
      </c>
    </row>
    <row r="9" spans="1:10" ht="15" customHeight="1" thickBot="1">
      <c r="A9" s="9" t="s">
        <v>12</v>
      </c>
      <c r="B9" s="36" t="s">
        <v>69</v>
      </c>
      <c r="C9" s="37">
        <v>1</v>
      </c>
      <c r="D9" s="37">
        <v>0.06</v>
      </c>
      <c r="E9" s="37"/>
      <c r="F9" s="37"/>
      <c r="G9" s="37">
        <v>0</v>
      </c>
      <c r="H9" s="37">
        <v>0</v>
      </c>
      <c r="I9" s="16">
        <v>0</v>
      </c>
      <c r="J9" s="16">
        <v>0</v>
      </c>
    </row>
    <row r="10" spans="1:10" ht="15" customHeight="1" thickBot="1">
      <c r="A10" s="9" t="s">
        <v>12</v>
      </c>
      <c r="B10" s="36" t="s">
        <v>52</v>
      </c>
      <c r="C10" s="37">
        <v>0</v>
      </c>
      <c r="D10" s="37">
        <v>0</v>
      </c>
      <c r="E10" s="37"/>
      <c r="F10" s="37"/>
      <c r="G10" s="37">
        <v>0</v>
      </c>
      <c r="H10" s="37">
        <v>0</v>
      </c>
      <c r="I10" s="16">
        <v>0</v>
      </c>
      <c r="J10" s="16">
        <v>0</v>
      </c>
    </row>
    <row r="11" spans="1:10" ht="15" customHeight="1" thickBot="1">
      <c r="A11" s="9" t="s">
        <v>12</v>
      </c>
      <c r="B11" s="36" t="s">
        <v>25</v>
      </c>
      <c r="C11" s="37">
        <v>7</v>
      </c>
      <c r="D11" s="37">
        <v>0.12</v>
      </c>
      <c r="E11" s="37">
        <v>4</v>
      </c>
      <c r="F11" s="37">
        <v>0.039</v>
      </c>
      <c r="G11" s="37">
        <v>2</v>
      </c>
      <c r="H11" s="37">
        <v>0.022</v>
      </c>
      <c r="I11" s="16">
        <v>0</v>
      </c>
      <c r="J11" s="16">
        <v>0</v>
      </c>
    </row>
    <row r="12" spans="1:10" ht="15" customHeight="1" thickBot="1">
      <c r="A12" s="9" t="s">
        <v>12</v>
      </c>
      <c r="B12" s="36" t="s">
        <v>42</v>
      </c>
      <c r="C12" s="37">
        <v>1</v>
      </c>
      <c r="D12" s="37">
        <v>0.0075</v>
      </c>
      <c r="E12" s="37"/>
      <c r="F12" s="37"/>
      <c r="G12" s="37">
        <v>1</v>
      </c>
      <c r="H12" s="37">
        <v>0.007</v>
      </c>
      <c r="I12" s="16">
        <v>0</v>
      </c>
      <c r="J12" s="16">
        <v>0</v>
      </c>
    </row>
    <row r="13" spans="1:10" ht="15" customHeight="1" thickBot="1">
      <c r="A13" s="9" t="s">
        <v>12</v>
      </c>
      <c r="B13" s="36" t="s">
        <v>91</v>
      </c>
      <c r="C13" s="37">
        <v>7</v>
      </c>
      <c r="D13" s="37">
        <v>0.078</v>
      </c>
      <c r="E13" s="37"/>
      <c r="F13" s="37"/>
      <c r="G13" s="37">
        <v>0</v>
      </c>
      <c r="H13" s="37">
        <v>0</v>
      </c>
      <c r="I13" s="16">
        <v>0</v>
      </c>
      <c r="J13" s="16">
        <v>0</v>
      </c>
    </row>
    <row r="14" spans="1:10" ht="15" customHeight="1" thickBot="1">
      <c r="A14" s="9" t="s">
        <v>12</v>
      </c>
      <c r="B14" s="36" t="s">
        <v>21</v>
      </c>
      <c r="C14" s="37">
        <v>9</v>
      </c>
      <c r="D14" s="37">
        <v>0.1358</v>
      </c>
      <c r="E14" s="37">
        <v>2</v>
      </c>
      <c r="F14" s="37">
        <v>0.03</v>
      </c>
      <c r="G14" s="37">
        <v>2</v>
      </c>
      <c r="H14" s="37">
        <v>0.022</v>
      </c>
      <c r="I14" s="16">
        <v>0</v>
      </c>
      <c r="J14" s="16">
        <v>0</v>
      </c>
    </row>
    <row r="15" spans="1:10" ht="15" customHeight="1" thickBot="1">
      <c r="A15" s="9" t="s">
        <v>12</v>
      </c>
      <c r="B15" s="36" t="s">
        <v>23</v>
      </c>
      <c r="C15" s="37">
        <v>1</v>
      </c>
      <c r="D15" s="37">
        <v>0.015</v>
      </c>
      <c r="E15" s="37">
        <v>10</v>
      </c>
      <c r="F15" s="37">
        <v>0.142</v>
      </c>
      <c r="G15" s="37">
        <v>3</v>
      </c>
      <c r="H15" s="37">
        <v>0.025</v>
      </c>
      <c r="I15" s="16">
        <v>0</v>
      </c>
      <c r="J15" s="16">
        <v>0</v>
      </c>
    </row>
    <row r="16" spans="1:10" ht="15" customHeight="1" thickBot="1">
      <c r="A16" s="9" t="s">
        <v>12</v>
      </c>
      <c r="B16" s="36" t="s">
        <v>189</v>
      </c>
      <c r="C16" s="37">
        <v>4</v>
      </c>
      <c r="D16" s="37">
        <v>0.06</v>
      </c>
      <c r="E16" s="37">
        <v>2</v>
      </c>
      <c r="F16" s="37">
        <v>0.013</v>
      </c>
      <c r="G16" s="37">
        <v>1</v>
      </c>
      <c r="H16" s="37">
        <v>0.015</v>
      </c>
      <c r="I16" s="16">
        <v>0</v>
      </c>
      <c r="J16" s="16">
        <v>0</v>
      </c>
    </row>
    <row r="17" spans="1:10" ht="15" customHeight="1" thickBot="1">
      <c r="A17" s="9" t="s">
        <v>12</v>
      </c>
      <c r="B17" s="36" t="s">
        <v>30</v>
      </c>
      <c r="C17" s="37">
        <v>30</v>
      </c>
      <c r="D17" s="37">
        <v>2.145</v>
      </c>
      <c r="E17" s="37">
        <v>15</v>
      </c>
      <c r="F17" s="37">
        <v>0.2106</v>
      </c>
      <c r="G17" s="37">
        <v>2</v>
      </c>
      <c r="H17" s="37">
        <v>0.02</v>
      </c>
      <c r="I17" s="16">
        <v>27</v>
      </c>
      <c r="J17" s="16">
        <v>0.405</v>
      </c>
    </row>
    <row r="18" spans="1:10" ht="15" customHeight="1" thickBot="1">
      <c r="A18" s="9" t="s">
        <v>12</v>
      </c>
      <c r="B18" s="36" t="s">
        <v>24</v>
      </c>
      <c r="C18" s="37">
        <v>7</v>
      </c>
      <c r="D18" s="37">
        <v>0.068</v>
      </c>
      <c r="E18" s="37">
        <v>6</v>
      </c>
      <c r="F18" s="37">
        <v>0.09</v>
      </c>
      <c r="G18" s="37">
        <v>3</v>
      </c>
      <c r="H18" s="37">
        <v>0.029</v>
      </c>
      <c r="I18" s="16">
        <v>1</v>
      </c>
      <c r="J18" s="16">
        <v>0.008</v>
      </c>
    </row>
    <row r="19" spans="1:10" ht="15" customHeight="1" thickBot="1">
      <c r="A19" s="9" t="s">
        <v>12</v>
      </c>
      <c r="B19" s="36" t="s">
        <v>188</v>
      </c>
      <c r="C19" s="37">
        <v>4</v>
      </c>
      <c r="D19" s="37">
        <v>0.06</v>
      </c>
      <c r="E19" s="37"/>
      <c r="F19" s="37"/>
      <c r="G19" s="37">
        <v>1</v>
      </c>
      <c r="H19" s="37">
        <v>0.007</v>
      </c>
      <c r="I19" s="16">
        <v>0</v>
      </c>
      <c r="J19" s="16">
        <v>0</v>
      </c>
    </row>
    <row r="20" spans="1:10" ht="15" customHeight="1" thickBot="1">
      <c r="A20" s="9" t="s">
        <v>12</v>
      </c>
      <c r="B20" s="36" t="s">
        <v>156</v>
      </c>
      <c r="C20" s="37">
        <v>2</v>
      </c>
      <c r="D20" s="37">
        <v>0.027</v>
      </c>
      <c r="E20" s="37">
        <v>1</v>
      </c>
      <c r="F20" s="37">
        <v>0.085</v>
      </c>
      <c r="G20" s="37">
        <v>0</v>
      </c>
      <c r="H20" s="37">
        <v>0</v>
      </c>
      <c r="I20" s="16">
        <v>0</v>
      </c>
      <c r="J20" s="16">
        <v>0</v>
      </c>
    </row>
    <row r="21" spans="1:10" ht="15" customHeight="1" thickBot="1">
      <c r="A21" s="9" t="s">
        <v>12</v>
      </c>
      <c r="B21" s="36" t="s">
        <v>93</v>
      </c>
      <c r="C21" s="37">
        <v>1</v>
      </c>
      <c r="D21" s="37">
        <v>0.015</v>
      </c>
      <c r="E21" s="37"/>
      <c r="F21" s="37"/>
      <c r="G21" s="37">
        <v>0</v>
      </c>
      <c r="H21" s="37">
        <v>0</v>
      </c>
      <c r="I21" s="16">
        <v>0</v>
      </c>
      <c r="J21" s="16">
        <v>0</v>
      </c>
    </row>
    <row r="22" spans="1:10" ht="15" customHeight="1" thickBot="1">
      <c r="A22" s="9" t="s">
        <v>12</v>
      </c>
      <c r="B22" s="36" t="s">
        <v>28</v>
      </c>
      <c r="C22" s="37">
        <v>8</v>
      </c>
      <c r="D22" s="37">
        <v>0.1</v>
      </c>
      <c r="E22" s="37"/>
      <c r="F22" s="37"/>
      <c r="G22" s="37">
        <v>2</v>
      </c>
      <c r="H22" s="37">
        <v>0.022</v>
      </c>
      <c r="I22" s="16">
        <v>0</v>
      </c>
      <c r="J22" s="16">
        <v>0</v>
      </c>
    </row>
    <row r="23" spans="1:10" ht="15" customHeight="1" thickBot="1">
      <c r="A23" s="9" t="s">
        <v>12</v>
      </c>
      <c r="B23" s="36" t="s">
        <v>26</v>
      </c>
      <c r="C23" s="37">
        <v>4</v>
      </c>
      <c r="D23" s="37">
        <v>0.055</v>
      </c>
      <c r="E23" s="37">
        <v>1</v>
      </c>
      <c r="F23" s="37">
        <v>0.007</v>
      </c>
      <c r="G23" s="37">
        <v>1</v>
      </c>
      <c r="H23" s="37">
        <v>0.015</v>
      </c>
      <c r="I23" s="16">
        <v>0</v>
      </c>
      <c r="J23" s="16">
        <v>0</v>
      </c>
    </row>
    <row r="24" spans="1:10" ht="15" customHeight="1" thickBot="1">
      <c r="A24" s="9" t="s">
        <v>12</v>
      </c>
      <c r="B24" s="36" t="s">
        <v>81</v>
      </c>
      <c r="C24" s="37">
        <v>7</v>
      </c>
      <c r="D24" s="37">
        <v>0.105</v>
      </c>
      <c r="E24" s="37"/>
      <c r="F24" s="37"/>
      <c r="G24" s="37">
        <v>0</v>
      </c>
      <c r="H24" s="37">
        <v>0</v>
      </c>
      <c r="I24" s="16">
        <v>0</v>
      </c>
      <c r="J24" s="16">
        <v>0</v>
      </c>
    </row>
    <row r="25" spans="1:10" ht="15" customHeight="1" thickBot="1">
      <c r="A25" s="9" t="s">
        <v>12</v>
      </c>
      <c r="B25" s="36" t="s">
        <v>60</v>
      </c>
      <c r="C25" s="37">
        <v>0</v>
      </c>
      <c r="D25" s="37">
        <v>0</v>
      </c>
      <c r="E25" s="37"/>
      <c r="F25" s="37"/>
      <c r="G25" s="37">
        <v>0</v>
      </c>
      <c r="H25" s="37">
        <v>0</v>
      </c>
      <c r="I25" s="16">
        <v>0</v>
      </c>
      <c r="J25" s="16">
        <v>0</v>
      </c>
    </row>
    <row r="26" spans="1:10" ht="15" customHeight="1" thickBot="1">
      <c r="A26" s="9" t="s">
        <v>12</v>
      </c>
      <c r="B26" s="36" t="s">
        <v>88</v>
      </c>
      <c r="C26" s="37">
        <v>2</v>
      </c>
      <c r="D26" s="37">
        <v>0.015</v>
      </c>
      <c r="E26" s="37">
        <v>1</v>
      </c>
      <c r="F26" s="37">
        <v>0.085</v>
      </c>
      <c r="G26" s="37">
        <v>0</v>
      </c>
      <c r="H26" s="37">
        <v>0</v>
      </c>
      <c r="I26" s="16">
        <v>0</v>
      </c>
      <c r="J26" s="16">
        <v>0</v>
      </c>
    </row>
    <row r="27" spans="1:10" ht="15" customHeight="1" thickBot="1">
      <c r="A27" s="9" t="s">
        <v>12</v>
      </c>
      <c r="B27" s="36" t="s">
        <v>72</v>
      </c>
      <c r="C27" s="37">
        <v>6</v>
      </c>
      <c r="D27" s="37">
        <v>0.09</v>
      </c>
      <c r="E27" s="37"/>
      <c r="F27" s="37"/>
      <c r="G27" s="37">
        <v>0</v>
      </c>
      <c r="H27" s="37">
        <v>0</v>
      </c>
      <c r="I27" s="16">
        <v>0</v>
      </c>
      <c r="J27" s="16">
        <v>0</v>
      </c>
    </row>
    <row r="28" spans="1:10" ht="15" customHeight="1" thickBot="1">
      <c r="A28" s="9" t="s">
        <v>12</v>
      </c>
      <c r="B28" s="36" t="s">
        <v>63</v>
      </c>
      <c r="C28" s="37">
        <v>1</v>
      </c>
      <c r="D28" s="37">
        <v>0.03</v>
      </c>
      <c r="E28" s="37"/>
      <c r="F28" s="37"/>
      <c r="G28" s="37">
        <v>0</v>
      </c>
      <c r="H28" s="37">
        <v>0</v>
      </c>
      <c r="I28" s="16">
        <v>0</v>
      </c>
      <c r="J28" s="16">
        <v>0</v>
      </c>
    </row>
    <row r="29" spans="1:10" ht="15" customHeight="1" thickBot="1">
      <c r="A29" s="9" t="s">
        <v>12</v>
      </c>
      <c r="B29" s="36" t="s">
        <v>62</v>
      </c>
      <c r="C29" s="37">
        <v>11</v>
      </c>
      <c r="D29" s="37">
        <v>0.0775</v>
      </c>
      <c r="E29" s="37">
        <v>1</v>
      </c>
      <c r="F29" s="37">
        <v>0.015</v>
      </c>
      <c r="G29" s="37">
        <v>1</v>
      </c>
      <c r="H29" s="37">
        <v>0.007</v>
      </c>
      <c r="I29" s="16">
        <v>0</v>
      </c>
      <c r="J29" s="16">
        <v>0</v>
      </c>
    </row>
    <row r="30" spans="1:10" ht="15" customHeight="1" thickBot="1">
      <c r="A30" s="9" t="s">
        <v>12</v>
      </c>
      <c r="B30" s="36" t="s">
        <v>71</v>
      </c>
      <c r="C30" s="37">
        <v>3</v>
      </c>
      <c r="D30" s="37">
        <v>0.045</v>
      </c>
      <c r="E30" s="37"/>
      <c r="F30" s="37"/>
      <c r="G30" s="37">
        <v>1</v>
      </c>
      <c r="H30" s="37">
        <v>0.005</v>
      </c>
      <c r="I30" s="16">
        <v>0</v>
      </c>
      <c r="J30" s="16">
        <v>0</v>
      </c>
    </row>
    <row r="31" spans="1:10" ht="15" customHeight="1" thickBot="1">
      <c r="A31" s="9" t="s">
        <v>12</v>
      </c>
      <c r="B31" s="36" t="s">
        <v>76</v>
      </c>
      <c r="C31" s="37">
        <v>6</v>
      </c>
      <c r="D31" s="37">
        <v>0.08</v>
      </c>
      <c r="E31" s="37"/>
      <c r="F31" s="37"/>
      <c r="G31" s="37">
        <v>0</v>
      </c>
      <c r="H31" s="37">
        <v>0</v>
      </c>
      <c r="I31" s="16">
        <v>0</v>
      </c>
      <c r="J31" s="16">
        <v>0</v>
      </c>
    </row>
    <row r="32" spans="1:10" ht="15" customHeight="1" thickBot="1">
      <c r="A32" s="9" t="s">
        <v>12</v>
      </c>
      <c r="B32" s="36" t="s">
        <v>89</v>
      </c>
      <c r="C32" s="37">
        <v>1</v>
      </c>
      <c r="D32" s="37">
        <v>0.015</v>
      </c>
      <c r="E32" s="37"/>
      <c r="F32" s="37"/>
      <c r="G32" s="37">
        <v>0</v>
      </c>
      <c r="H32" s="37">
        <v>0</v>
      </c>
      <c r="I32" s="16">
        <v>0</v>
      </c>
      <c r="J32" s="16">
        <v>0</v>
      </c>
    </row>
    <row r="33" spans="1:10" ht="15" customHeight="1" thickBot="1">
      <c r="A33" s="9" t="s">
        <v>12</v>
      </c>
      <c r="B33" s="36" t="s">
        <v>85</v>
      </c>
      <c r="C33" s="37">
        <v>4</v>
      </c>
      <c r="D33" s="37">
        <v>0.065</v>
      </c>
      <c r="E33" s="37"/>
      <c r="F33" s="37"/>
      <c r="G33" s="37">
        <v>0</v>
      </c>
      <c r="H33" s="37">
        <v>0</v>
      </c>
      <c r="I33" s="16">
        <v>0</v>
      </c>
      <c r="J33" s="16">
        <v>0</v>
      </c>
    </row>
    <row r="34" spans="1:10" ht="15" customHeight="1" thickBot="1">
      <c r="A34" s="9" t="s">
        <v>12</v>
      </c>
      <c r="B34" s="36" t="s">
        <v>31</v>
      </c>
      <c r="C34" s="37">
        <v>1</v>
      </c>
      <c r="D34" s="37">
        <v>0.015</v>
      </c>
      <c r="E34" s="37"/>
      <c r="F34" s="37"/>
      <c r="G34" s="37">
        <v>3</v>
      </c>
      <c r="H34" s="37">
        <v>0.035</v>
      </c>
      <c r="I34" s="16">
        <v>0</v>
      </c>
      <c r="J34" s="16">
        <v>0</v>
      </c>
    </row>
    <row r="35" spans="1:10" ht="15" customHeight="1" thickBot="1">
      <c r="A35" s="9" t="s">
        <v>12</v>
      </c>
      <c r="B35" s="36" t="s">
        <v>80</v>
      </c>
      <c r="C35" s="37">
        <v>0</v>
      </c>
      <c r="D35" s="37">
        <v>0</v>
      </c>
      <c r="E35" s="37"/>
      <c r="F35" s="37"/>
      <c r="G35" s="37">
        <v>0</v>
      </c>
      <c r="H35" s="37">
        <v>0</v>
      </c>
      <c r="I35" s="16">
        <v>0</v>
      </c>
      <c r="J35" s="16">
        <v>0</v>
      </c>
    </row>
    <row r="36" spans="1:10" ht="15" customHeight="1" thickBot="1">
      <c r="A36" s="9" t="s">
        <v>12</v>
      </c>
      <c r="B36" s="36" t="s">
        <v>61</v>
      </c>
      <c r="C36" s="37">
        <v>3</v>
      </c>
      <c r="D36" s="37">
        <v>0.045</v>
      </c>
      <c r="E36" s="37"/>
      <c r="F36" s="37"/>
      <c r="G36" s="37">
        <v>0</v>
      </c>
      <c r="H36" s="37">
        <v>0</v>
      </c>
      <c r="I36" s="16">
        <v>0</v>
      </c>
      <c r="J36" s="16">
        <v>0</v>
      </c>
    </row>
    <row r="37" spans="1:10" ht="15" customHeight="1" thickBot="1">
      <c r="A37" s="9" t="s">
        <v>12</v>
      </c>
      <c r="B37" s="36" t="s">
        <v>70</v>
      </c>
      <c r="C37" s="37">
        <v>1</v>
      </c>
      <c r="D37" s="37">
        <v>0.015</v>
      </c>
      <c r="E37" s="37"/>
      <c r="F37" s="37"/>
      <c r="G37" s="37">
        <v>0</v>
      </c>
      <c r="H37" s="37">
        <v>0</v>
      </c>
      <c r="I37" s="16">
        <v>0</v>
      </c>
      <c r="J37" s="16">
        <v>0</v>
      </c>
    </row>
    <row r="38" spans="1:10" ht="15" customHeight="1" thickBot="1">
      <c r="A38" s="9" t="s">
        <v>12</v>
      </c>
      <c r="B38" s="36" t="s">
        <v>66</v>
      </c>
      <c r="C38" s="37">
        <v>0</v>
      </c>
      <c r="D38" s="37">
        <v>0</v>
      </c>
      <c r="E38" s="37"/>
      <c r="F38" s="37"/>
      <c r="G38" s="37">
        <v>1</v>
      </c>
      <c r="H38" s="37">
        <v>0.07</v>
      </c>
      <c r="I38" s="16">
        <v>0</v>
      </c>
      <c r="J38" s="16">
        <v>0</v>
      </c>
    </row>
    <row r="39" spans="1:10" ht="15" customHeight="1" thickBot="1">
      <c r="A39" s="9" t="s">
        <v>12</v>
      </c>
      <c r="B39" s="36" t="s">
        <v>82</v>
      </c>
      <c r="C39" s="37">
        <v>4</v>
      </c>
      <c r="D39" s="37">
        <v>0.065</v>
      </c>
      <c r="E39" s="37">
        <v>3</v>
      </c>
      <c r="F39" s="37">
        <v>0.032</v>
      </c>
      <c r="G39" s="37">
        <v>2</v>
      </c>
      <c r="H39" s="37">
        <v>0.02</v>
      </c>
      <c r="I39" s="16">
        <v>0</v>
      </c>
      <c r="J39" s="16">
        <v>0</v>
      </c>
    </row>
    <row r="40" spans="1:10" ht="15" customHeight="1" thickBot="1">
      <c r="A40" s="9" t="s">
        <v>12</v>
      </c>
      <c r="B40" s="36" t="s">
        <v>150</v>
      </c>
      <c r="C40" s="37">
        <v>5</v>
      </c>
      <c r="D40" s="37">
        <v>0.075</v>
      </c>
      <c r="E40" s="37"/>
      <c r="F40" s="37"/>
      <c r="G40" s="37">
        <v>1</v>
      </c>
      <c r="H40" s="37">
        <v>0.015</v>
      </c>
      <c r="I40" s="16">
        <v>0</v>
      </c>
      <c r="J40" s="16">
        <v>0</v>
      </c>
    </row>
    <row r="41" spans="1:10" ht="15" customHeight="1" thickBot="1">
      <c r="A41" s="9" t="s">
        <v>12</v>
      </c>
      <c r="B41" s="36" t="s">
        <v>37</v>
      </c>
      <c r="C41" s="37">
        <v>2</v>
      </c>
      <c r="D41" s="37">
        <v>0.02</v>
      </c>
      <c r="E41" s="37">
        <v>1</v>
      </c>
      <c r="F41" s="37">
        <v>0.01</v>
      </c>
      <c r="G41" s="37">
        <v>0</v>
      </c>
      <c r="H41" s="37">
        <v>0</v>
      </c>
      <c r="I41" s="16">
        <v>0</v>
      </c>
      <c r="J41" s="16">
        <v>0</v>
      </c>
    </row>
    <row r="42" spans="1:10" ht="15" customHeight="1" thickBot="1">
      <c r="A42" s="9" t="s">
        <v>12</v>
      </c>
      <c r="B42" s="36" t="s">
        <v>78</v>
      </c>
      <c r="C42" s="37">
        <v>4</v>
      </c>
      <c r="D42" s="37">
        <v>0.06</v>
      </c>
      <c r="E42" s="37"/>
      <c r="F42" s="37"/>
      <c r="G42" s="37">
        <v>0</v>
      </c>
      <c r="H42" s="37">
        <v>0</v>
      </c>
      <c r="I42" s="16">
        <v>0</v>
      </c>
      <c r="J42" s="16">
        <v>0</v>
      </c>
    </row>
    <row r="43" spans="1:10" ht="15" customHeight="1" thickBot="1">
      <c r="A43" s="9" t="s">
        <v>12</v>
      </c>
      <c r="B43" s="36" t="s">
        <v>84</v>
      </c>
      <c r="C43" s="37">
        <v>0</v>
      </c>
      <c r="D43" s="37">
        <v>0</v>
      </c>
      <c r="E43" s="37"/>
      <c r="F43" s="37"/>
      <c r="G43" s="37">
        <v>1</v>
      </c>
      <c r="H43" s="37">
        <v>0.003</v>
      </c>
      <c r="I43" s="16">
        <v>0</v>
      </c>
      <c r="J43" s="16">
        <v>0</v>
      </c>
    </row>
    <row r="44" spans="1:10" ht="15" customHeight="1" thickBot="1">
      <c r="A44" s="9" t="s">
        <v>12</v>
      </c>
      <c r="B44" s="36" t="s">
        <v>79</v>
      </c>
      <c r="C44" s="37">
        <v>2</v>
      </c>
      <c r="D44" s="37">
        <v>0.05</v>
      </c>
      <c r="E44" s="37"/>
      <c r="F44" s="37"/>
      <c r="G44" s="37">
        <v>0</v>
      </c>
      <c r="H44" s="37">
        <v>0</v>
      </c>
      <c r="I44" s="16">
        <v>0</v>
      </c>
      <c r="J44" s="16">
        <v>0</v>
      </c>
    </row>
    <row r="45" spans="1:10" ht="15" customHeight="1" thickBot="1">
      <c r="A45" s="9" t="s">
        <v>12</v>
      </c>
      <c r="B45" s="36" t="s">
        <v>92</v>
      </c>
      <c r="C45" s="37">
        <v>0</v>
      </c>
      <c r="D45" s="37">
        <v>0</v>
      </c>
      <c r="E45" s="37">
        <v>1</v>
      </c>
      <c r="F45" s="37">
        <v>0.007</v>
      </c>
      <c r="G45" s="37">
        <v>0</v>
      </c>
      <c r="H45" s="37">
        <v>0</v>
      </c>
      <c r="I45" s="16">
        <v>0</v>
      </c>
      <c r="J45" s="16">
        <v>0</v>
      </c>
    </row>
    <row r="46" spans="1:10" ht="15" customHeight="1" thickBot="1">
      <c r="A46" s="9" t="s">
        <v>12</v>
      </c>
      <c r="B46" s="36" t="s">
        <v>50</v>
      </c>
      <c r="C46" s="37">
        <v>1</v>
      </c>
      <c r="D46" s="37">
        <v>0.015</v>
      </c>
      <c r="E46" s="37"/>
      <c r="F46" s="37"/>
      <c r="G46" s="37">
        <v>0</v>
      </c>
      <c r="H46" s="37">
        <v>0</v>
      </c>
      <c r="I46" s="16">
        <v>0</v>
      </c>
      <c r="J46" s="16">
        <v>0</v>
      </c>
    </row>
    <row r="47" spans="1:10" ht="15" customHeight="1" thickBot="1">
      <c r="A47" s="9" t="s">
        <v>12</v>
      </c>
      <c r="B47" s="36" t="s">
        <v>86</v>
      </c>
      <c r="C47" s="37">
        <v>5</v>
      </c>
      <c r="D47" s="37">
        <v>0.075</v>
      </c>
      <c r="E47" s="37"/>
      <c r="F47" s="37"/>
      <c r="G47" s="37">
        <v>1</v>
      </c>
      <c r="H47" s="37">
        <v>0.005</v>
      </c>
      <c r="I47" s="16">
        <v>0</v>
      </c>
      <c r="J47" s="16">
        <v>0</v>
      </c>
    </row>
    <row r="48" spans="1:10" ht="15" customHeight="1" thickBot="1">
      <c r="A48" s="9" t="s">
        <v>12</v>
      </c>
      <c r="B48" s="36" t="s">
        <v>74</v>
      </c>
      <c r="C48" s="37">
        <v>1</v>
      </c>
      <c r="D48" s="37">
        <v>0.015</v>
      </c>
      <c r="E48" s="37"/>
      <c r="F48" s="37"/>
      <c r="G48" s="37">
        <v>1</v>
      </c>
      <c r="H48" s="37">
        <v>0.007</v>
      </c>
      <c r="I48" s="16">
        <v>0</v>
      </c>
      <c r="J48" s="16">
        <v>0</v>
      </c>
    </row>
    <row r="49" spans="1:10" ht="15" customHeight="1" thickBot="1">
      <c r="A49" s="9" t="s">
        <v>12</v>
      </c>
      <c r="B49" s="36" t="s">
        <v>43</v>
      </c>
      <c r="C49" s="37">
        <v>7</v>
      </c>
      <c r="D49" s="37">
        <v>0.0488</v>
      </c>
      <c r="E49" s="37">
        <v>4</v>
      </c>
      <c r="F49" s="37">
        <v>0.028</v>
      </c>
      <c r="G49" s="37">
        <v>0</v>
      </c>
      <c r="H49" s="37">
        <v>0</v>
      </c>
      <c r="I49" s="16">
        <v>0</v>
      </c>
      <c r="J49" s="16">
        <v>0</v>
      </c>
    </row>
    <row r="50" spans="1:10" ht="15" customHeight="1" thickBot="1">
      <c r="A50" s="9" t="s">
        <v>12</v>
      </c>
      <c r="B50" s="36" t="s">
        <v>41</v>
      </c>
      <c r="C50" s="37">
        <v>1</v>
      </c>
      <c r="D50" s="37">
        <v>0.015</v>
      </c>
      <c r="E50" s="37"/>
      <c r="F50" s="37"/>
      <c r="G50" s="37">
        <v>0</v>
      </c>
      <c r="H50" s="37">
        <v>0</v>
      </c>
      <c r="I50" s="16">
        <v>0</v>
      </c>
      <c r="J50" s="16">
        <v>0</v>
      </c>
    </row>
    <row r="51" spans="1:10" ht="15" customHeight="1" thickBot="1">
      <c r="A51" s="9" t="s">
        <v>12</v>
      </c>
      <c r="B51" s="36" t="s">
        <v>77</v>
      </c>
      <c r="C51" s="37">
        <v>1</v>
      </c>
      <c r="D51" s="37">
        <v>0.015</v>
      </c>
      <c r="E51" s="37">
        <v>2</v>
      </c>
      <c r="F51" s="37">
        <v>0.02</v>
      </c>
      <c r="G51" s="37">
        <v>0</v>
      </c>
      <c r="H51" s="37">
        <v>0</v>
      </c>
      <c r="I51" s="16">
        <v>0</v>
      </c>
      <c r="J51" s="16">
        <v>0</v>
      </c>
    </row>
    <row r="52" spans="1:10" ht="15" customHeight="1" thickBot="1">
      <c r="A52" s="9" t="s">
        <v>12</v>
      </c>
      <c r="B52" s="36" t="s">
        <v>19</v>
      </c>
      <c r="C52" s="37">
        <v>3</v>
      </c>
      <c r="D52" s="37">
        <v>0.045</v>
      </c>
      <c r="E52" s="37">
        <v>3</v>
      </c>
      <c r="F52" s="37">
        <v>0.0236</v>
      </c>
      <c r="G52" s="37">
        <v>0</v>
      </c>
      <c r="H52" s="37">
        <v>0</v>
      </c>
      <c r="I52" s="16">
        <v>0</v>
      </c>
      <c r="J52" s="16">
        <v>0</v>
      </c>
    </row>
    <row r="53" spans="1:10" ht="15" customHeight="1" thickBot="1">
      <c r="A53" s="9" t="s">
        <v>12</v>
      </c>
      <c r="B53" s="36" t="s">
        <v>75</v>
      </c>
      <c r="C53" s="37">
        <v>7</v>
      </c>
      <c r="D53" s="37">
        <v>0.105</v>
      </c>
      <c r="E53" s="37"/>
      <c r="F53" s="37"/>
      <c r="G53" s="37">
        <v>1</v>
      </c>
      <c r="H53" s="37">
        <v>0.015</v>
      </c>
      <c r="I53" s="16">
        <v>0</v>
      </c>
      <c r="J53" s="16">
        <v>0</v>
      </c>
    </row>
    <row r="54" spans="1:10" ht="15" customHeight="1" thickBot="1">
      <c r="A54" s="9" t="s">
        <v>12</v>
      </c>
      <c r="B54" s="36" t="s">
        <v>51</v>
      </c>
      <c r="C54" s="37">
        <v>7</v>
      </c>
      <c r="D54" s="37">
        <v>0.105</v>
      </c>
      <c r="E54" s="37"/>
      <c r="F54" s="37"/>
      <c r="G54" s="37">
        <v>0</v>
      </c>
      <c r="H54" s="37">
        <v>0</v>
      </c>
      <c r="I54" s="16">
        <v>0</v>
      </c>
      <c r="J54" s="16">
        <v>0</v>
      </c>
    </row>
    <row r="55" spans="1:10" ht="15" customHeight="1" thickBot="1">
      <c r="A55" s="9" t="s">
        <v>12</v>
      </c>
      <c r="B55" s="36" t="s">
        <v>83</v>
      </c>
      <c r="C55" s="37">
        <v>4</v>
      </c>
      <c r="D55" s="37">
        <v>0.065</v>
      </c>
      <c r="E55" s="37">
        <v>1</v>
      </c>
      <c r="F55" s="37">
        <v>0.005</v>
      </c>
      <c r="G55" s="37">
        <v>0</v>
      </c>
      <c r="H55" s="37">
        <v>0</v>
      </c>
      <c r="I55" s="16">
        <v>0</v>
      </c>
      <c r="J55" s="16">
        <v>0</v>
      </c>
    </row>
    <row r="56" spans="1:10" ht="15" customHeight="1" thickBot="1">
      <c r="A56" s="9" t="s">
        <v>12</v>
      </c>
      <c r="B56" s="36" t="s">
        <v>73</v>
      </c>
      <c r="C56" s="37">
        <v>5</v>
      </c>
      <c r="D56" s="37">
        <v>0.025</v>
      </c>
      <c r="E56" s="37"/>
      <c r="F56" s="37"/>
      <c r="G56" s="37">
        <v>0</v>
      </c>
      <c r="H56" s="37">
        <v>0</v>
      </c>
      <c r="I56" s="16">
        <v>1</v>
      </c>
      <c r="J56" s="16">
        <v>0.003</v>
      </c>
    </row>
    <row r="57" spans="1:10" ht="15" customHeight="1" thickBot="1">
      <c r="A57" s="9" t="s">
        <v>12</v>
      </c>
      <c r="B57" s="36" t="s">
        <v>155</v>
      </c>
      <c r="C57" s="37">
        <v>11</v>
      </c>
      <c r="D57" s="37">
        <v>0.202</v>
      </c>
      <c r="E57" s="37">
        <v>2</v>
      </c>
      <c r="F57" s="37">
        <v>0.025</v>
      </c>
      <c r="G57" s="37">
        <v>0</v>
      </c>
      <c r="H57" s="37">
        <v>0</v>
      </c>
      <c r="I57" s="16">
        <v>3</v>
      </c>
      <c r="J57" s="16">
        <v>0.038</v>
      </c>
    </row>
    <row r="58" spans="1:10" ht="15" customHeight="1" thickBot="1">
      <c r="A58" s="9" t="s">
        <v>12</v>
      </c>
      <c r="B58" s="36" t="s">
        <v>58</v>
      </c>
      <c r="C58" s="37">
        <v>5</v>
      </c>
      <c r="D58" s="37">
        <v>0.13</v>
      </c>
      <c r="E58" s="37">
        <v>1</v>
      </c>
      <c r="F58" s="37">
        <v>0.007</v>
      </c>
      <c r="G58" s="37">
        <v>1</v>
      </c>
      <c r="H58" s="37">
        <v>0.005</v>
      </c>
      <c r="I58" s="16">
        <v>0</v>
      </c>
      <c r="J58" s="16">
        <v>0</v>
      </c>
    </row>
    <row r="59" spans="1:10" ht="15" customHeight="1" thickBot="1">
      <c r="A59" s="9" t="s">
        <v>12</v>
      </c>
      <c r="B59" s="36" t="s">
        <v>15</v>
      </c>
      <c r="C59" s="37">
        <v>1</v>
      </c>
      <c r="D59" s="37">
        <v>0.142</v>
      </c>
      <c r="E59" s="37">
        <v>2</v>
      </c>
      <c r="F59" s="37">
        <v>0.022</v>
      </c>
      <c r="G59" s="37">
        <v>3</v>
      </c>
      <c r="H59" s="37">
        <v>0.025</v>
      </c>
      <c r="I59" s="16">
        <v>1</v>
      </c>
      <c r="J59" s="16">
        <v>0.22185</v>
      </c>
    </row>
    <row r="60" spans="1:10" ht="15" customHeight="1" thickBot="1">
      <c r="A60" s="9" t="s">
        <v>12</v>
      </c>
      <c r="B60" s="36" t="s">
        <v>90</v>
      </c>
      <c r="C60" s="37">
        <v>3</v>
      </c>
      <c r="D60" s="37">
        <v>0.045</v>
      </c>
      <c r="E60" s="37">
        <v>1</v>
      </c>
      <c r="F60" s="37">
        <v>0.0136</v>
      </c>
      <c r="G60" s="37">
        <v>1</v>
      </c>
      <c r="H60" s="37">
        <v>0.01</v>
      </c>
      <c r="I60" s="16">
        <v>0</v>
      </c>
      <c r="J60" s="16">
        <v>0</v>
      </c>
    </row>
    <row r="61" spans="1:10" ht="15" customHeight="1" thickBot="1">
      <c r="A61" s="9" t="s">
        <v>12</v>
      </c>
      <c r="B61" s="36" t="s">
        <v>59</v>
      </c>
      <c r="C61" s="37">
        <v>8</v>
      </c>
      <c r="D61" s="37">
        <v>0.12</v>
      </c>
      <c r="E61" s="37">
        <v>5</v>
      </c>
      <c r="F61" s="37">
        <v>0.057</v>
      </c>
      <c r="G61" s="37">
        <v>2</v>
      </c>
      <c r="H61" s="37">
        <v>0.014</v>
      </c>
      <c r="I61" s="16">
        <v>0</v>
      </c>
      <c r="J61" s="16">
        <v>0</v>
      </c>
    </row>
    <row r="62" spans="1:10" ht="15" customHeight="1" thickBot="1">
      <c r="A62" s="9" t="s">
        <v>12</v>
      </c>
      <c r="B62" s="36" t="s">
        <v>68</v>
      </c>
      <c r="C62" s="37">
        <v>1</v>
      </c>
      <c r="D62" s="37">
        <v>0.04</v>
      </c>
      <c r="E62" s="37"/>
      <c r="F62" s="37"/>
      <c r="G62" s="37">
        <v>0</v>
      </c>
      <c r="H62" s="37">
        <v>0</v>
      </c>
      <c r="I62" s="16">
        <v>0</v>
      </c>
      <c r="J62" s="16">
        <v>0</v>
      </c>
    </row>
    <row r="63" spans="1:10" ht="15" customHeight="1" thickBot="1">
      <c r="A63" s="9" t="s">
        <v>12</v>
      </c>
      <c r="B63" s="36" t="s">
        <v>152</v>
      </c>
      <c r="C63" s="37">
        <v>3</v>
      </c>
      <c r="D63" s="37">
        <v>0.045</v>
      </c>
      <c r="E63" s="37"/>
      <c r="F63" s="37"/>
      <c r="G63" s="37">
        <v>0</v>
      </c>
      <c r="H63" s="37">
        <v>0</v>
      </c>
      <c r="I63" s="16">
        <v>0</v>
      </c>
      <c r="J63" s="16">
        <v>0</v>
      </c>
    </row>
    <row r="64" spans="1:10" ht="15" customHeight="1" thickBot="1">
      <c r="A64" s="9" t="s">
        <v>12</v>
      </c>
      <c r="B64" s="36" t="s">
        <v>87</v>
      </c>
      <c r="C64" s="37">
        <v>1</v>
      </c>
      <c r="D64" s="37">
        <v>0.03</v>
      </c>
      <c r="E64" s="37"/>
      <c r="F64" s="37"/>
      <c r="G64" s="37">
        <v>0</v>
      </c>
      <c r="H64" s="37">
        <v>0</v>
      </c>
      <c r="I64" s="16">
        <v>0</v>
      </c>
      <c r="J64" s="16">
        <v>0</v>
      </c>
    </row>
    <row r="65" spans="1:10" ht="15" customHeight="1" thickBot="1">
      <c r="A65" s="9" t="s">
        <v>12</v>
      </c>
      <c r="B65" s="36" t="s">
        <v>32</v>
      </c>
      <c r="C65" s="37">
        <v>2</v>
      </c>
      <c r="D65" s="37">
        <v>0.03</v>
      </c>
      <c r="E65" s="37">
        <v>2</v>
      </c>
      <c r="F65" s="37">
        <v>0.014</v>
      </c>
      <c r="G65" s="37">
        <v>1</v>
      </c>
      <c r="H65" s="37">
        <v>0.004</v>
      </c>
      <c r="I65" s="16">
        <v>0</v>
      </c>
      <c r="J65" s="16">
        <v>0</v>
      </c>
    </row>
    <row r="66" spans="1:10" ht="15" customHeight="1" thickBot="1">
      <c r="A66" s="9" t="s">
        <v>12</v>
      </c>
      <c r="B66" s="36" t="s">
        <v>17</v>
      </c>
      <c r="C66" s="37">
        <v>7</v>
      </c>
      <c r="D66" s="37">
        <v>0.097</v>
      </c>
      <c r="E66" s="37">
        <v>4</v>
      </c>
      <c r="F66" s="37">
        <v>0.047</v>
      </c>
      <c r="G66" s="37">
        <v>9</v>
      </c>
      <c r="H66" s="37">
        <v>0.135</v>
      </c>
      <c r="I66" s="16">
        <v>1</v>
      </c>
      <c r="J66" s="16">
        <v>0.007</v>
      </c>
    </row>
    <row r="67" spans="1:10" ht="15" customHeight="1" thickBot="1">
      <c r="A67" s="9" t="s">
        <v>12</v>
      </c>
      <c r="B67" s="36" t="s">
        <v>14</v>
      </c>
      <c r="C67" s="37">
        <v>9</v>
      </c>
      <c r="D67" s="37">
        <v>0.15</v>
      </c>
      <c r="E67" s="37">
        <v>5</v>
      </c>
      <c r="F67" s="37">
        <v>0.075</v>
      </c>
      <c r="G67" s="37">
        <v>1</v>
      </c>
      <c r="H67" s="37">
        <v>0.007</v>
      </c>
      <c r="I67" s="16">
        <v>0</v>
      </c>
      <c r="J67" s="16">
        <v>0</v>
      </c>
    </row>
    <row r="68" spans="1:10" ht="15" customHeight="1" thickBot="1">
      <c r="A68" s="9" t="s">
        <v>12</v>
      </c>
      <c r="B68" s="36" t="s">
        <v>211</v>
      </c>
      <c r="C68" s="37">
        <v>2</v>
      </c>
      <c r="D68" s="37">
        <v>0.03</v>
      </c>
      <c r="E68" s="37">
        <v>0</v>
      </c>
      <c r="F68" s="37">
        <v>0</v>
      </c>
      <c r="G68" s="37">
        <v>0</v>
      </c>
      <c r="H68" s="37">
        <v>0</v>
      </c>
      <c r="I68" s="16">
        <v>0</v>
      </c>
      <c r="J68" s="16">
        <v>0</v>
      </c>
    </row>
    <row r="69" spans="1:10" ht="15" customHeight="1" thickBot="1">
      <c r="A69" s="9" t="s">
        <v>12</v>
      </c>
      <c r="B69" s="36" t="s">
        <v>213</v>
      </c>
      <c r="C69" s="37">
        <v>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16">
        <v>0</v>
      </c>
      <c r="J69" s="16">
        <v>0</v>
      </c>
    </row>
    <row r="70" spans="1:10" ht="15" customHeight="1" thickBot="1">
      <c r="A70" s="9" t="s">
        <v>12</v>
      </c>
      <c r="B70" s="36" t="s">
        <v>215</v>
      </c>
      <c r="C70" s="37">
        <v>5</v>
      </c>
      <c r="D70" s="37">
        <v>0.075</v>
      </c>
      <c r="E70" s="37">
        <v>0</v>
      </c>
      <c r="F70" s="37">
        <v>0</v>
      </c>
      <c r="G70" s="37">
        <v>0</v>
      </c>
      <c r="H70" s="37">
        <v>0</v>
      </c>
      <c r="I70" s="16">
        <v>0</v>
      </c>
      <c r="J70" s="16">
        <v>0</v>
      </c>
    </row>
    <row r="71" spans="1:10" ht="15" customHeight="1" thickBot="1">
      <c r="A71" s="9" t="s">
        <v>12</v>
      </c>
      <c r="B71" s="36" t="s">
        <v>295</v>
      </c>
      <c r="C71" s="37">
        <v>0</v>
      </c>
      <c r="D71" s="37">
        <v>0</v>
      </c>
      <c r="E71" s="37">
        <v>1</v>
      </c>
      <c r="F71" s="37">
        <v>0.015</v>
      </c>
      <c r="G71" s="37">
        <v>0</v>
      </c>
      <c r="H71" s="37">
        <v>0</v>
      </c>
      <c r="I71" s="16">
        <v>0</v>
      </c>
      <c r="J71" s="16">
        <v>0</v>
      </c>
    </row>
    <row r="72" spans="1:10" ht="15" customHeight="1" thickBot="1">
      <c r="A72" s="9" t="s">
        <v>12</v>
      </c>
      <c r="B72" s="36" t="s">
        <v>296</v>
      </c>
      <c r="C72" s="37">
        <v>0</v>
      </c>
      <c r="D72" s="37">
        <v>0</v>
      </c>
      <c r="E72" s="37">
        <v>1</v>
      </c>
      <c r="F72" s="37">
        <v>0.01</v>
      </c>
      <c r="G72" s="37">
        <v>0</v>
      </c>
      <c r="H72" s="37">
        <v>0</v>
      </c>
      <c r="I72" s="16">
        <v>0</v>
      </c>
      <c r="J72" s="16">
        <v>0</v>
      </c>
    </row>
    <row r="73" spans="1:10" ht="15" customHeight="1" thickBot="1">
      <c r="A73" s="9" t="s">
        <v>12</v>
      </c>
      <c r="B73" s="36" t="s">
        <v>298</v>
      </c>
      <c r="C73" s="37">
        <v>0</v>
      </c>
      <c r="D73" s="37">
        <v>0</v>
      </c>
      <c r="E73" s="37">
        <v>0</v>
      </c>
      <c r="F73" s="37">
        <v>0</v>
      </c>
      <c r="G73" s="37">
        <v>0</v>
      </c>
      <c r="H73" s="37">
        <v>0</v>
      </c>
      <c r="I73" s="16">
        <v>0</v>
      </c>
      <c r="J73" s="16">
        <v>0</v>
      </c>
    </row>
    <row r="74" spans="1:10" ht="15" customHeight="1" thickBot="1">
      <c r="A74" s="9" t="s">
        <v>12</v>
      </c>
      <c r="B74" s="36" t="s">
        <v>181</v>
      </c>
      <c r="C74" s="37">
        <v>0</v>
      </c>
      <c r="D74" s="37">
        <v>0</v>
      </c>
      <c r="E74" s="37">
        <v>1</v>
      </c>
      <c r="F74" s="37">
        <v>0.005</v>
      </c>
      <c r="G74" s="37">
        <v>0</v>
      </c>
      <c r="H74" s="37">
        <v>0</v>
      </c>
      <c r="I74" s="16">
        <v>0</v>
      </c>
      <c r="J74" s="16">
        <v>0</v>
      </c>
    </row>
    <row r="75" spans="1:10" ht="15" customHeight="1" thickBot="1">
      <c r="A75" s="9" t="s">
        <v>12</v>
      </c>
      <c r="B75" s="36" t="s">
        <v>174</v>
      </c>
      <c r="C75" s="37">
        <v>1</v>
      </c>
      <c r="D75" s="37">
        <v>0.006</v>
      </c>
      <c r="E75" s="37">
        <v>0</v>
      </c>
      <c r="F75" s="37">
        <v>0</v>
      </c>
      <c r="G75" s="37">
        <v>0</v>
      </c>
      <c r="H75" s="37">
        <v>0</v>
      </c>
      <c r="I75" s="16">
        <v>0</v>
      </c>
      <c r="J75" s="16">
        <v>0</v>
      </c>
    </row>
    <row r="76" spans="1:10" ht="15" customHeight="1" thickBot="1">
      <c r="A76" s="9" t="s">
        <v>12</v>
      </c>
      <c r="B76" s="36" t="s">
        <v>167</v>
      </c>
      <c r="C76" s="37">
        <v>0</v>
      </c>
      <c r="D76" s="37">
        <v>0</v>
      </c>
      <c r="E76" s="37">
        <v>0</v>
      </c>
      <c r="F76" s="37">
        <v>0</v>
      </c>
      <c r="G76" s="37">
        <v>0</v>
      </c>
      <c r="H76" s="37">
        <v>0</v>
      </c>
      <c r="I76" s="16">
        <v>0</v>
      </c>
      <c r="J76" s="16">
        <v>0</v>
      </c>
    </row>
    <row r="77" spans="1:10" ht="15" customHeight="1" thickBot="1">
      <c r="A77" s="9" t="s">
        <v>12</v>
      </c>
      <c r="B77" s="36" t="s">
        <v>173</v>
      </c>
      <c r="C77" s="37">
        <v>0</v>
      </c>
      <c r="D77" s="37">
        <v>0</v>
      </c>
      <c r="E77" s="37">
        <v>0</v>
      </c>
      <c r="F77" s="37">
        <v>0</v>
      </c>
      <c r="G77" s="37">
        <v>0</v>
      </c>
      <c r="H77" s="37">
        <v>0</v>
      </c>
      <c r="I77" s="16">
        <v>0</v>
      </c>
      <c r="J77" s="16">
        <v>0</v>
      </c>
    </row>
    <row r="78" spans="1:10" ht="15" customHeight="1" thickBot="1">
      <c r="A78" s="9" t="s">
        <v>12</v>
      </c>
      <c r="B78" s="36" t="s">
        <v>166</v>
      </c>
      <c r="C78" s="37">
        <v>0</v>
      </c>
      <c r="D78" s="37">
        <v>0</v>
      </c>
      <c r="E78" s="37">
        <v>0</v>
      </c>
      <c r="F78" s="37">
        <v>0</v>
      </c>
      <c r="G78" s="37">
        <v>0</v>
      </c>
      <c r="H78" s="37">
        <v>0</v>
      </c>
      <c r="I78" s="16">
        <v>0</v>
      </c>
      <c r="J78" s="16">
        <v>0</v>
      </c>
    </row>
    <row r="79" spans="1:10" ht="15" customHeight="1" thickBot="1">
      <c r="A79" s="9" t="s">
        <v>12</v>
      </c>
      <c r="B79" s="36" t="s">
        <v>185</v>
      </c>
      <c r="C79" s="37">
        <v>0</v>
      </c>
      <c r="D79" s="37">
        <v>0</v>
      </c>
      <c r="E79" s="37">
        <v>0</v>
      </c>
      <c r="F79" s="37">
        <v>0</v>
      </c>
      <c r="G79" s="37">
        <v>2</v>
      </c>
      <c r="H79" s="37">
        <v>0.03</v>
      </c>
      <c r="I79" s="16">
        <v>0</v>
      </c>
      <c r="J79" s="16">
        <v>0</v>
      </c>
    </row>
    <row r="80" spans="1:10" ht="15" customHeight="1" thickBot="1">
      <c r="A80" s="9" t="s">
        <v>12</v>
      </c>
      <c r="B80" s="36" t="s">
        <v>157</v>
      </c>
      <c r="C80" s="37">
        <v>0</v>
      </c>
      <c r="D80" s="37">
        <v>0</v>
      </c>
      <c r="E80" s="37">
        <v>0</v>
      </c>
      <c r="F80" s="37">
        <v>0</v>
      </c>
      <c r="G80" s="37">
        <v>0</v>
      </c>
      <c r="H80" s="37">
        <v>0</v>
      </c>
      <c r="I80" s="16">
        <v>0</v>
      </c>
      <c r="J80" s="16">
        <v>0</v>
      </c>
    </row>
    <row r="81" spans="1:10" ht="15" customHeight="1" thickBot="1">
      <c r="A81" s="9" t="s">
        <v>12</v>
      </c>
      <c r="B81" s="36" t="s">
        <v>158</v>
      </c>
      <c r="C81" s="37">
        <v>0</v>
      </c>
      <c r="D81" s="37">
        <v>0</v>
      </c>
      <c r="E81" s="37">
        <v>0</v>
      </c>
      <c r="F81" s="37">
        <v>0</v>
      </c>
      <c r="G81" s="37">
        <v>0</v>
      </c>
      <c r="H81" s="37">
        <v>0</v>
      </c>
      <c r="I81" s="16">
        <v>0</v>
      </c>
      <c r="J81" s="16">
        <v>0</v>
      </c>
    </row>
    <row r="82" spans="1:10" ht="15" customHeight="1" thickBot="1">
      <c r="A82" s="9" t="s">
        <v>12</v>
      </c>
      <c r="B82" s="36" t="s">
        <v>182</v>
      </c>
      <c r="C82" s="37">
        <v>0</v>
      </c>
      <c r="D82" s="37">
        <v>0</v>
      </c>
      <c r="E82" s="37">
        <v>0</v>
      </c>
      <c r="F82" s="37">
        <v>0</v>
      </c>
      <c r="G82" s="37">
        <v>0</v>
      </c>
      <c r="H82" s="37">
        <v>0</v>
      </c>
      <c r="I82" s="16">
        <v>0</v>
      </c>
      <c r="J82" s="16">
        <v>0</v>
      </c>
    </row>
    <row r="83" spans="1:10" ht="15" customHeight="1" thickBot="1">
      <c r="A83" s="9" t="s">
        <v>12</v>
      </c>
      <c r="B83" s="36" t="s">
        <v>159</v>
      </c>
      <c r="C83" s="37">
        <v>5</v>
      </c>
      <c r="D83" s="37">
        <v>0.066</v>
      </c>
      <c r="E83" s="37">
        <v>0</v>
      </c>
      <c r="F83" s="37">
        <v>0</v>
      </c>
      <c r="G83" s="37">
        <v>5</v>
      </c>
      <c r="H83" s="37">
        <v>0.071</v>
      </c>
      <c r="I83" s="16">
        <v>0</v>
      </c>
      <c r="J83" s="16">
        <v>0</v>
      </c>
    </row>
    <row r="84" spans="1:10" ht="15" customHeight="1" thickBot="1">
      <c r="A84" s="9" t="s">
        <v>12</v>
      </c>
      <c r="B84" s="36" t="s">
        <v>175</v>
      </c>
      <c r="C84" s="37">
        <v>0</v>
      </c>
      <c r="D84" s="37">
        <v>0</v>
      </c>
      <c r="E84" s="37">
        <v>0</v>
      </c>
      <c r="F84" s="37">
        <v>0</v>
      </c>
      <c r="G84" s="37">
        <v>0</v>
      </c>
      <c r="H84" s="37">
        <v>0</v>
      </c>
      <c r="I84" s="16">
        <v>0</v>
      </c>
      <c r="J84" s="16">
        <v>0</v>
      </c>
    </row>
    <row r="85" spans="1:10" ht="15" customHeight="1" thickBot="1">
      <c r="A85" s="9" t="s">
        <v>12</v>
      </c>
      <c r="B85" s="36" t="s">
        <v>176</v>
      </c>
      <c r="C85" s="37">
        <v>0</v>
      </c>
      <c r="D85" s="37">
        <v>0</v>
      </c>
      <c r="E85" s="37">
        <v>1</v>
      </c>
      <c r="F85" s="37">
        <v>0.0136</v>
      </c>
      <c r="G85" s="37">
        <v>0</v>
      </c>
      <c r="H85" s="37">
        <v>0</v>
      </c>
      <c r="I85" s="16">
        <v>0</v>
      </c>
      <c r="J85" s="16">
        <v>0</v>
      </c>
    </row>
    <row r="86" spans="1:10" ht="15" customHeight="1" thickBot="1">
      <c r="A86" s="9" t="s">
        <v>12</v>
      </c>
      <c r="B86" s="36" t="s">
        <v>168</v>
      </c>
      <c r="C86" s="37">
        <v>0</v>
      </c>
      <c r="D86" s="37">
        <v>0</v>
      </c>
      <c r="E86" s="37">
        <v>0</v>
      </c>
      <c r="F86" s="37">
        <v>0</v>
      </c>
      <c r="G86" s="37">
        <v>0</v>
      </c>
      <c r="H86" s="37">
        <v>0</v>
      </c>
      <c r="I86" s="16">
        <v>0</v>
      </c>
      <c r="J86" s="16">
        <v>0</v>
      </c>
    </row>
    <row r="87" spans="1:10" ht="15" customHeight="1" thickBot="1">
      <c r="A87" s="9" t="s">
        <v>12</v>
      </c>
      <c r="B87" s="36" t="s">
        <v>169</v>
      </c>
      <c r="C87" s="37">
        <v>0</v>
      </c>
      <c r="D87" s="37">
        <v>0</v>
      </c>
      <c r="E87" s="37">
        <v>0</v>
      </c>
      <c r="F87" s="37">
        <v>0</v>
      </c>
      <c r="G87" s="37">
        <v>0</v>
      </c>
      <c r="H87" s="37">
        <v>0</v>
      </c>
      <c r="I87" s="16">
        <v>0</v>
      </c>
      <c r="J87" s="16">
        <v>0</v>
      </c>
    </row>
    <row r="88" spans="1:10" ht="15" customHeight="1" thickBot="1">
      <c r="A88" s="9" t="s">
        <v>12</v>
      </c>
      <c r="B88" s="36" t="s">
        <v>235</v>
      </c>
      <c r="C88" s="37">
        <v>0</v>
      </c>
      <c r="D88" s="37">
        <v>0</v>
      </c>
      <c r="E88" s="37">
        <v>1</v>
      </c>
      <c r="F88" s="37">
        <v>0.0136</v>
      </c>
      <c r="G88" s="37">
        <v>0</v>
      </c>
      <c r="H88" s="37">
        <v>0</v>
      </c>
      <c r="I88" s="16">
        <v>0</v>
      </c>
      <c r="J88" s="16">
        <v>0</v>
      </c>
    </row>
    <row r="89" spans="1:10" ht="15" customHeight="1" thickBot="1">
      <c r="A89" s="9" t="s">
        <v>12</v>
      </c>
      <c r="B89" s="36" t="s">
        <v>177</v>
      </c>
      <c r="C89" s="37">
        <v>0</v>
      </c>
      <c r="D89" s="37">
        <v>0</v>
      </c>
      <c r="E89" s="37">
        <v>0</v>
      </c>
      <c r="F89" s="37">
        <v>0</v>
      </c>
      <c r="G89" s="37">
        <v>0</v>
      </c>
      <c r="H89" s="37">
        <v>0</v>
      </c>
      <c r="I89" s="16">
        <v>0</v>
      </c>
      <c r="J89" s="16">
        <v>0</v>
      </c>
    </row>
    <row r="90" spans="1:10" ht="15" customHeight="1" thickBot="1">
      <c r="A90" s="9" t="s">
        <v>12</v>
      </c>
      <c r="B90" s="36" t="s">
        <v>160</v>
      </c>
      <c r="C90" s="37">
        <v>3</v>
      </c>
      <c r="D90" s="37">
        <v>0.027</v>
      </c>
      <c r="E90" s="37">
        <v>13</v>
      </c>
      <c r="F90" s="37">
        <v>0.00195</v>
      </c>
      <c r="G90" s="37">
        <v>1</v>
      </c>
      <c r="H90" s="37">
        <v>0.007</v>
      </c>
      <c r="I90" s="16">
        <v>0</v>
      </c>
      <c r="J90" s="16">
        <v>0</v>
      </c>
    </row>
    <row r="91" spans="1:10" ht="15" customHeight="1" thickBot="1">
      <c r="A91" s="9" t="s">
        <v>12</v>
      </c>
      <c r="B91" s="36" t="s">
        <v>170</v>
      </c>
      <c r="C91" s="37">
        <v>1</v>
      </c>
      <c r="D91" s="37">
        <v>0.01</v>
      </c>
      <c r="E91" s="37">
        <v>2</v>
      </c>
      <c r="F91" s="37">
        <v>0.021</v>
      </c>
      <c r="G91" s="37">
        <v>0</v>
      </c>
      <c r="H91" s="37">
        <v>0</v>
      </c>
      <c r="I91" s="16">
        <v>0</v>
      </c>
      <c r="J91" s="16">
        <v>0</v>
      </c>
    </row>
    <row r="92" spans="1:10" ht="15" customHeight="1" thickBot="1">
      <c r="A92" s="9" t="s">
        <v>12</v>
      </c>
      <c r="B92" s="36" t="s">
        <v>161</v>
      </c>
      <c r="C92" s="37">
        <v>1</v>
      </c>
      <c r="D92" s="37">
        <v>0.007</v>
      </c>
      <c r="E92" s="37">
        <v>0</v>
      </c>
      <c r="F92" s="37">
        <v>0</v>
      </c>
      <c r="G92" s="37">
        <v>0</v>
      </c>
      <c r="H92" s="37">
        <v>0</v>
      </c>
      <c r="I92" s="16">
        <v>0</v>
      </c>
      <c r="J92" s="16">
        <v>0</v>
      </c>
    </row>
    <row r="93" spans="1:10" ht="15" customHeight="1" thickBot="1">
      <c r="A93" s="9" t="s">
        <v>12</v>
      </c>
      <c r="B93" s="36" t="s">
        <v>162</v>
      </c>
      <c r="C93" s="37">
        <v>0</v>
      </c>
      <c r="D93" s="37">
        <v>0</v>
      </c>
      <c r="E93" s="37">
        <v>0</v>
      </c>
      <c r="F93" s="37">
        <v>0</v>
      </c>
      <c r="G93" s="37">
        <v>0</v>
      </c>
      <c r="H93" s="37">
        <v>0</v>
      </c>
      <c r="I93" s="16">
        <v>0</v>
      </c>
      <c r="J93" s="16">
        <v>0</v>
      </c>
    </row>
    <row r="94" spans="1:10" ht="15" customHeight="1" thickBot="1">
      <c r="A94" s="9" t="s">
        <v>12</v>
      </c>
      <c r="B94" s="36" t="s">
        <v>171</v>
      </c>
      <c r="C94" s="37">
        <v>0</v>
      </c>
      <c r="D94" s="37">
        <v>0</v>
      </c>
      <c r="E94" s="37">
        <v>0</v>
      </c>
      <c r="F94" s="37">
        <v>0</v>
      </c>
      <c r="G94" s="37">
        <v>0</v>
      </c>
      <c r="H94" s="37">
        <v>0</v>
      </c>
      <c r="I94" s="16">
        <v>0</v>
      </c>
      <c r="J94" s="16">
        <v>0</v>
      </c>
    </row>
    <row r="95" spans="1:10" ht="15" customHeight="1" thickBot="1">
      <c r="A95" s="9" t="s">
        <v>12</v>
      </c>
      <c r="B95" s="36" t="s">
        <v>163</v>
      </c>
      <c r="C95" s="37">
        <v>0</v>
      </c>
      <c r="D95" s="37">
        <v>0</v>
      </c>
      <c r="E95" s="37">
        <v>0</v>
      </c>
      <c r="F95" s="37">
        <v>0</v>
      </c>
      <c r="G95" s="37">
        <v>1</v>
      </c>
      <c r="H95" s="37">
        <v>0.003</v>
      </c>
      <c r="I95" s="16">
        <v>0</v>
      </c>
      <c r="J95" s="16">
        <v>0</v>
      </c>
    </row>
    <row r="96" spans="1:10" ht="15" customHeight="1" thickBot="1">
      <c r="A96" s="9" t="s">
        <v>12</v>
      </c>
      <c r="B96" s="36" t="s">
        <v>172</v>
      </c>
      <c r="C96" s="37">
        <v>0</v>
      </c>
      <c r="D96" s="37">
        <v>0</v>
      </c>
      <c r="E96" s="37">
        <v>0</v>
      </c>
      <c r="F96" s="37">
        <v>0</v>
      </c>
      <c r="G96" s="37">
        <v>1</v>
      </c>
      <c r="H96" s="37">
        <v>0.012</v>
      </c>
      <c r="I96" s="16">
        <v>0</v>
      </c>
      <c r="J96" s="16">
        <v>0</v>
      </c>
    </row>
    <row r="97" spans="1:10" ht="15" customHeight="1" thickBot="1">
      <c r="A97" s="9" t="s">
        <v>12</v>
      </c>
      <c r="B97" s="36" t="s">
        <v>178</v>
      </c>
      <c r="C97" s="37">
        <v>0</v>
      </c>
      <c r="D97" s="37">
        <v>0</v>
      </c>
      <c r="E97" s="37">
        <v>0</v>
      </c>
      <c r="F97" s="37">
        <v>0</v>
      </c>
      <c r="G97" s="37">
        <v>0</v>
      </c>
      <c r="H97" s="37">
        <v>0</v>
      </c>
      <c r="I97" s="16">
        <v>0</v>
      </c>
      <c r="J97" s="16">
        <v>0</v>
      </c>
    </row>
    <row r="98" spans="1:10" ht="15" customHeight="1" thickBot="1">
      <c r="A98" s="9" t="s">
        <v>12</v>
      </c>
      <c r="B98" s="36" t="s">
        <v>183</v>
      </c>
      <c r="C98" s="37">
        <v>1</v>
      </c>
      <c r="D98" s="37">
        <v>0.005</v>
      </c>
      <c r="E98" s="37">
        <v>0</v>
      </c>
      <c r="F98" s="37">
        <v>0</v>
      </c>
      <c r="G98" s="37">
        <v>0</v>
      </c>
      <c r="H98" s="37">
        <v>0</v>
      </c>
      <c r="I98" s="16">
        <v>0</v>
      </c>
      <c r="J98" s="16">
        <v>0</v>
      </c>
    </row>
    <row r="99" spans="1:10" ht="15" customHeight="1" thickBot="1">
      <c r="A99" s="9" t="s">
        <v>12</v>
      </c>
      <c r="B99" s="36" t="s">
        <v>186</v>
      </c>
      <c r="C99" s="37">
        <v>1</v>
      </c>
      <c r="D99" s="37">
        <v>0.34</v>
      </c>
      <c r="E99" s="37">
        <v>0</v>
      </c>
      <c r="F99" s="37">
        <v>0</v>
      </c>
      <c r="G99" s="37">
        <v>1</v>
      </c>
      <c r="H99" s="37">
        <v>0.008</v>
      </c>
      <c r="I99" s="16">
        <v>0</v>
      </c>
      <c r="J99" s="16">
        <v>0</v>
      </c>
    </row>
    <row r="100" spans="1:10" ht="15" customHeight="1" thickBot="1">
      <c r="A100" s="9" t="s">
        <v>12</v>
      </c>
      <c r="B100" s="36" t="s">
        <v>184</v>
      </c>
      <c r="C100" s="37">
        <v>0</v>
      </c>
      <c r="D100" s="37">
        <v>0</v>
      </c>
      <c r="E100" s="37">
        <v>0</v>
      </c>
      <c r="F100" s="37">
        <v>0</v>
      </c>
      <c r="G100" s="37">
        <v>0</v>
      </c>
      <c r="H100" s="37">
        <v>0</v>
      </c>
      <c r="I100" s="16">
        <v>0</v>
      </c>
      <c r="J100" s="16">
        <v>0</v>
      </c>
    </row>
    <row r="101" spans="1:10" ht="15" customHeight="1" thickBot="1">
      <c r="A101" s="9" t="s">
        <v>12</v>
      </c>
      <c r="B101" s="36" t="s">
        <v>179</v>
      </c>
      <c r="C101" s="37">
        <v>0</v>
      </c>
      <c r="D101" s="37">
        <v>0</v>
      </c>
      <c r="E101" s="37">
        <v>0</v>
      </c>
      <c r="F101" s="37">
        <v>0</v>
      </c>
      <c r="G101" s="37">
        <v>0</v>
      </c>
      <c r="H101" s="37">
        <v>0</v>
      </c>
      <c r="I101" s="16">
        <v>0</v>
      </c>
      <c r="J101" s="16">
        <v>0</v>
      </c>
    </row>
    <row r="102" spans="1:10" ht="15" customHeight="1" thickBot="1">
      <c r="A102" s="9" t="s">
        <v>12</v>
      </c>
      <c r="B102" s="36" t="s">
        <v>187</v>
      </c>
      <c r="C102" s="37">
        <v>0</v>
      </c>
      <c r="D102" s="37">
        <v>0</v>
      </c>
      <c r="E102" s="37">
        <v>0</v>
      </c>
      <c r="F102" s="37">
        <v>0</v>
      </c>
      <c r="G102" s="37">
        <v>0</v>
      </c>
      <c r="H102" s="37">
        <v>0</v>
      </c>
      <c r="I102" s="16">
        <v>0</v>
      </c>
      <c r="J102" s="16">
        <v>0</v>
      </c>
    </row>
    <row r="103" spans="1:10" ht="15" customHeight="1" thickBot="1">
      <c r="A103" s="9" t="s">
        <v>12</v>
      </c>
      <c r="B103" s="36" t="s">
        <v>164</v>
      </c>
      <c r="C103" s="37">
        <v>1</v>
      </c>
      <c r="D103" s="37">
        <v>0.01</v>
      </c>
      <c r="E103" s="37">
        <v>0</v>
      </c>
      <c r="F103" s="37">
        <v>0</v>
      </c>
      <c r="G103" s="37">
        <v>0</v>
      </c>
      <c r="H103" s="37">
        <v>0</v>
      </c>
      <c r="I103" s="16">
        <v>0</v>
      </c>
      <c r="J103" s="16">
        <v>0</v>
      </c>
    </row>
    <row r="104" spans="1:10" ht="15" customHeight="1" thickBot="1">
      <c r="A104" s="9" t="s">
        <v>12</v>
      </c>
      <c r="B104" s="36" t="s">
        <v>165</v>
      </c>
      <c r="C104" s="37">
        <v>2</v>
      </c>
      <c r="D104" s="37">
        <v>0.01</v>
      </c>
      <c r="E104" s="37">
        <v>0</v>
      </c>
      <c r="F104" s="37">
        <v>0</v>
      </c>
      <c r="G104" s="37">
        <v>0</v>
      </c>
      <c r="H104" s="37">
        <v>0</v>
      </c>
      <c r="I104" s="16">
        <v>0</v>
      </c>
      <c r="J104" s="16">
        <v>0</v>
      </c>
    </row>
    <row r="105" spans="1:10" ht="15" customHeight="1" thickBot="1">
      <c r="A105" s="9" t="s">
        <v>12</v>
      </c>
      <c r="B105" s="36" t="s">
        <v>180</v>
      </c>
      <c r="C105" s="37">
        <v>0</v>
      </c>
      <c r="D105" s="37">
        <v>0</v>
      </c>
      <c r="E105" s="37">
        <v>0</v>
      </c>
      <c r="F105" s="37">
        <v>0</v>
      </c>
      <c r="G105" s="37">
        <v>34</v>
      </c>
      <c r="H105" s="37">
        <v>0.00425</v>
      </c>
      <c r="I105" s="16">
        <v>0</v>
      </c>
      <c r="J105" s="16">
        <v>0</v>
      </c>
    </row>
    <row r="106" spans="1:10" s="18" customFormat="1" ht="15" customHeight="1" thickBot="1">
      <c r="A106" s="17" t="s">
        <v>12</v>
      </c>
      <c r="B106" s="36" t="s">
        <v>212</v>
      </c>
      <c r="C106" s="37">
        <v>0</v>
      </c>
      <c r="D106" s="37">
        <v>0</v>
      </c>
      <c r="E106" s="37">
        <v>0</v>
      </c>
      <c r="F106" s="37">
        <v>0</v>
      </c>
      <c r="G106" s="37">
        <v>0</v>
      </c>
      <c r="H106" s="37">
        <v>0</v>
      </c>
      <c r="I106" s="16">
        <v>0</v>
      </c>
      <c r="J106" s="16">
        <v>0</v>
      </c>
    </row>
    <row r="107" spans="1:10" ht="15" customHeight="1" thickBot="1">
      <c r="A107" s="9" t="s">
        <v>12</v>
      </c>
      <c r="B107" s="36" t="s">
        <v>190</v>
      </c>
      <c r="C107" s="37">
        <v>0</v>
      </c>
      <c r="D107" s="37">
        <v>0</v>
      </c>
      <c r="E107" s="37">
        <v>1</v>
      </c>
      <c r="F107" s="37">
        <v>0.015</v>
      </c>
      <c r="G107" s="37">
        <v>0</v>
      </c>
      <c r="H107" s="37">
        <v>0</v>
      </c>
      <c r="I107" s="16">
        <v>0</v>
      </c>
      <c r="J107" s="16">
        <v>0</v>
      </c>
    </row>
    <row r="108" spans="1:10" ht="15" customHeight="1" thickBot="1">
      <c r="A108" s="9" t="s">
        <v>12</v>
      </c>
      <c r="B108" s="36" t="s">
        <v>191</v>
      </c>
      <c r="C108" s="37">
        <v>1</v>
      </c>
      <c r="D108" s="37">
        <v>0.012</v>
      </c>
      <c r="E108" s="37">
        <v>0</v>
      </c>
      <c r="F108" s="37">
        <v>0</v>
      </c>
      <c r="G108" s="37">
        <v>1</v>
      </c>
      <c r="H108" s="37">
        <v>0.012</v>
      </c>
      <c r="I108" s="16">
        <v>0</v>
      </c>
      <c r="J108" s="16">
        <v>0</v>
      </c>
    </row>
    <row r="109" spans="1:10" ht="15" customHeight="1" thickBot="1">
      <c r="A109" s="9" t="s">
        <v>12</v>
      </c>
      <c r="B109" s="36" t="s">
        <v>192</v>
      </c>
      <c r="C109" s="37">
        <v>1</v>
      </c>
      <c r="D109" s="37">
        <v>0.015</v>
      </c>
      <c r="E109" s="37">
        <v>3</v>
      </c>
      <c r="F109" s="37">
        <v>0.038</v>
      </c>
      <c r="G109" s="37">
        <v>1</v>
      </c>
      <c r="H109" s="37">
        <v>0.015</v>
      </c>
      <c r="I109" s="16">
        <v>0</v>
      </c>
      <c r="J109" s="16">
        <v>0</v>
      </c>
    </row>
    <row r="110" spans="1:10" ht="15" customHeight="1" thickBot="1">
      <c r="A110" s="9" t="s">
        <v>12</v>
      </c>
      <c r="B110" s="36" t="s">
        <v>193</v>
      </c>
      <c r="C110" s="37">
        <v>0</v>
      </c>
      <c r="D110" s="37">
        <v>0</v>
      </c>
      <c r="E110" s="37">
        <v>0</v>
      </c>
      <c r="F110" s="37">
        <v>0</v>
      </c>
      <c r="G110" s="37">
        <v>2</v>
      </c>
      <c r="H110" s="37">
        <v>0.01</v>
      </c>
      <c r="I110" s="16">
        <v>0</v>
      </c>
      <c r="J110" s="16">
        <v>0</v>
      </c>
    </row>
    <row r="111" spans="1:10" ht="15" customHeight="1" thickBot="1">
      <c r="A111" s="9" t="s">
        <v>12</v>
      </c>
      <c r="B111" s="36" t="s">
        <v>194</v>
      </c>
      <c r="C111" s="37">
        <v>1</v>
      </c>
      <c r="D111" s="37">
        <v>0.015</v>
      </c>
      <c r="E111" s="37">
        <v>0</v>
      </c>
      <c r="F111" s="37">
        <v>0</v>
      </c>
      <c r="G111" s="37">
        <v>1</v>
      </c>
      <c r="H111" s="37">
        <v>0.009</v>
      </c>
      <c r="I111" s="16">
        <v>0</v>
      </c>
      <c r="J111" s="16">
        <v>0</v>
      </c>
    </row>
    <row r="112" spans="1:10" ht="15" customHeight="1" thickBot="1">
      <c r="A112" s="9" t="s">
        <v>12</v>
      </c>
      <c r="B112" s="36" t="s">
        <v>195</v>
      </c>
      <c r="C112" s="37">
        <v>0</v>
      </c>
      <c r="D112" s="37">
        <v>0</v>
      </c>
      <c r="E112" s="37">
        <v>0</v>
      </c>
      <c r="F112" s="37">
        <v>0</v>
      </c>
      <c r="G112" s="37">
        <v>0</v>
      </c>
      <c r="H112" s="37">
        <v>0</v>
      </c>
      <c r="I112" s="16">
        <v>0</v>
      </c>
      <c r="J112" s="16">
        <v>0</v>
      </c>
    </row>
    <row r="113" spans="1:10" ht="15" customHeight="1" thickBot="1">
      <c r="A113" s="9" t="s">
        <v>12</v>
      </c>
      <c r="B113" s="36" t="s">
        <v>196</v>
      </c>
      <c r="C113" s="37">
        <v>2</v>
      </c>
      <c r="D113" s="37">
        <v>0.02</v>
      </c>
      <c r="E113" s="37">
        <v>1</v>
      </c>
      <c r="F113" s="37">
        <v>0.005</v>
      </c>
      <c r="G113" s="37">
        <v>2</v>
      </c>
      <c r="H113" s="37">
        <v>0.023</v>
      </c>
      <c r="I113" s="16">
        <v>0</v>
      </c>
      <c r="J113" s="16">
        <v>0</v>
      </c>
    </row>
    <row r="114" spans="1:10" ht="15" customHeight="1" thickBot="1">
      <c r="A114" s="9" t="s">
        <v>12</v>
      </c>
      <c r="B114" s="36" t="s">
        <v>197</v>
      </c>
      <c r="C114" s="37">
        <v>1</v>
      </c>
      <c r="D114" s="37">
        <v>0.085</v>
      </c>
      <c r="E114" s="37">
        <v>2</v>
      </c>
      <c r="F114" s="37">
        <v>0.019</v>
      </c>
      <c r="G114" s="37">
        <v>1</v>
      </c>
      <c r="H114" s="37">
        <v>0.01</v>
      </c>
      <c r="I114" s="16">
        <v>0</v>
      </c>
      <c r="J114" s="16">
        <v>0</v>
      </c>
    </row>
    <row r="115" spans="1:10" ht="15" customHeight="1" thickBot="1">
      <c r="A115" s="9" t="s">
        <v>12</v>
      </c>
      <c r="B115" s="36" t="s">
        <v>198</v>
      </c>
      <c r="C115" s="37">
        <v>0</v>
      </c>
      <c r="D115" s="37">
        <v>0</v>
      </c>
      <c r="E115" s="37">
        <v>0</v>
      </c>
      <c r="F115" s="37">
        <v>0</v>
      </c>
      <c r="G115" s="37">
        <v>4</v>
      </c>
      <c r="H115" s="37">
        <v>0.049</v>
      </c>
      <c r="I115" s="16">
        <v>0</v>
      </c>
      <c r="J115" s="16">
        <v>0</v>
      </c>
    </row>
    <row r="116" spans="1:10" ht="15" customHeight="1" thickBot="1">
      <c r="A116" s="9" t="s">
        <v>12</v>
      </c>
      <c r="B116" s="36" t="s">
        <v>199</v>
      </c>
      <c r="C116" s="37">
        <v>0</v>
      </c>
      <c r="D116" s="37">
        <v>0</v>
      </c>
      <c r="E116" s="37">
        <v>1</v>
      </c>
      <c r="F116" s="37">
        <v>0.006</v>
      </c>
      <c r="G116" s="37">
        <v>2</v>
      </c>
      <c r="H116" s="37">
        <v>0.013</v>
      </c>
      <c r="I116" s="16">
        <v>0</v>
      </c>
      <c r="J116" s="16">
        <v>0</v>
      </c>
    </row>
    <row r="117" spans="1:10" ht="15" customHeight="1" thickBot="1">
      <c r="A117" s="9" t="s">
        <v>12</v>
      </c>
      <c r="B117" s="36" t="s">
        <v>200</v>
      </c>
      <c r="C117" s="37">
        <v>1</v>
      </c>
      <c r="D117" s="37">
        <v>0.015</v>
      </c>
      <c r="E117" s="37">
        <v>0</v>
      </c>
      <c r="F117" s="37">
        <v>0</v>
      </c>
      <c r="G117" s="37">
        <v>0</v>
      </c>
      <c r="H117" s="37">
        <v>0</v>
      </c>
      <c r="I117" s="16">
        <v>0</v>
      </c>
      <c r="J117" s="16">
        <v>0</v>
      </c>
    </row>
    <row r="118" spans="1:10" ht="15" customHeight="1" thickBot="1">
      <c r="A118" s="9" t="s">
        <v>12</v>
      </c>
      <c r="B118" s="36" t="s">
        <v>201</v>
      </c>
      <c r="C118" s="37">
        <v>1</v>
      </c>
      <c r="D118" s="37">
        <v>0.015</v>
      </c>
      <c r="E118" s="37">
        <v>0</v>
      </c>
      <c r="F118" s="37">
        <v>0</v>
      </c>
      <c r="G118" s="37">
        <v>0</v>
      </c>
      <c r="H118" s="37">
        <v>0</v>
      </c>
      <c r="I118" s="16">
        <v>0</v>
      </c>
      <c r="J118" s="16">
        <v>0</v>
      </c>
    </row>
    <row r="119" spans="1:10" ht="15" customHeight="1" thickBot="1">
      <c r="A119" s="9" t="s">
        <v>12</v>
      </c>
      <c r="B119" s="36" t="s">
        <v>202</v>
      </c>
      <c r="C119" s="37">
        <v>0</v>
      </c>
      <c r="D119" s="37">
        <v>0</v>
      </c>
      <c r="E119" s="37">
        <v>0</v>
      </c>
      <c r="F119" s="37">
        <v>0</v>
      </c>
      <c r="G119" s="37">
        <v>0</v>
      </c>
      <c r="H119" s="37">
        <v>0</v>
      </c>
      <c r="I119" s="16">
        <v>0</v>
      </c>
      <c r="J119" s="16">
        <v>0</v>
      </c>
    </row>
    <row r="120" spans="1:10" ht="15" customHeight="1" thickBot="1">
      <c r="A120" s="9" t="s">
        <v>12</v>
      </c>
      <c r="B120" s="36" t="s">
        <v>203</v>
      </c>
      <c r="C120" s="37">
        <v>3</v>
      </c>
      <c r="D120" s="37">
        <v>0.045</v>
      </c>
      <c r="E120" s="37">
        <v>0</v>
      </c>
      <c r="F120" s="37">
        <v>0</v>
      </c>
      <c r="G120" s="37">
        <v>3</v>
      </c>
      <c r="H120" s="37">
        <v>0.021</v>
      </c>
      <c r="I120" s="16">
        <v>0</v>
      </c>
      <c r="J120" s="16">
        <v>0</v>
      </c>
    </row>
    <row r="121" spans="1:10" ht="15" customHeight="1" thickBot="1">
      <c r="A121" s="9" t="s">
        <v>12</v>
      </c>
      <c r="B121" s="36" t="s">
        <v>204</v>
      </c>
      <c r="C121" s="37">
        <v>0</v>
      </c>
      <c r="D121" s="37">
        <v>0</v>
      </c>
      <c r="E121" s="37">
        <v>2</v>
      </c>
      <c r="F121" s="37">
        <v>0.023</v>
      </c>
      <c r="G121" s="37">
        <v>1</v>
      </c>
      <c r="H121" s="37">
        <v>0.008</v>
      </c>
      <c r="I121" s="16">
        <v>0</v>
      </c>
      <c r="J121" s="16">
        <v>0</v>
      </c>
    </row>
    <row r="122" spans="1:10" ht="15" customHeight="1" thickBot="1">
      <c r="A122" s="9" t="s">
        <v>12</v>
      </c>
      <c r="B122" s="36" t="s">
        <v>205</v>
      </c>
      <c r="C122" s="37">
        <v>0</v>
      </c>
      <c r="D122" s="37">
        <v>0</v>
      </c>
      <c r="E122" s="37">
        <v>0</v>
      </c>
      <c r="F122" s="37">
        <v>0</v>
      </c>
      <c r="G122" s="37">
        <v>0</v>
      </c>
      <c r="H122" s="37">
        <v>0</v>
      </c>
      <c r="I122" s="16">
        <v>0</v>
      </c>
      <c r="J122" s="16">
        <v>0</v>
      </c>
    </row>
    <row r="123" spans="1:10" ht="15" customHeight="1" thickBot="1">
      <c r="A123" s="9" t="s">
        <v>12</v>
      </c>
      <c r="B123" s="36" t="s">
        <v>206</v>
      </c>
      <c r="C123" s="37">
        <v>1</v>
      </c>
      <c r="D123" s="37">
        <v>0.015</v>
      </c>
      <c r="E123" s="37">
        <v>0</v>
      </c>
      <c r="F123" s="37">
        <v>0</v>
      </c>
      <c r="G123" s="37">
        <v>0</v>
      </c>
      <c r="H123" s="37">
        <v>0</v>
      </c>
      <c r="I123" s="16">
        <v>0</v>
      </c>
      <c r="J123" s="16">
        <v>0</v>
      </c>
    </row>
    <row r="124" spans="1:10" ht="15" customHeight="1" thickBot="1">
      <c r="A124" s="9" t="s">
        <v>12</v>
      </c>
      <c r="B124" s="36" t="s">
        <v>214</v>
      </c>
      <c r="C124" s="37">
        <v>0</v>
      </c>
      <c r="D124" s="37">
        <v>0</v>
      </c>
      <c r="E124" s="37">
        <v>0</v>
      </c>
      <c r="F124" s="37">
        <v>0</v>
      </c>
      <c r="G124" s="37">
        <v>0</v>
      </c>
      <c r="H124" s="37">
        <v>0</v>
      </c>
      <c r="I124" s="16">
        <v>0</v>
      </c>
      <c r="J124" s="16">
        <v>0</v>
      </c>
    </row>
    <row r="125" spans="1:10" ht="15" customHeight="1" thickBot="1">
      <c r="A125" s="9" t="s">
        <v>12</v>
      </c>
      <c r="B125" s="38" t="s">
        <v>65</v>
      </c>
      <c r="C125" s="37">
        <v>1</v>
      </c>
      <c r="D125" s="37">
        <v>0.013</v>
      </c>
      <c r="E125" s="37"/>
      <c r="F125" s="37"/>
      <c r="G125" s="37">
        <v>0</v>
      </c>
      <c r="H125" s="37">
        <v>0</v>
      </c>
      <c r="I125" s="16">
        <v>0</v>
      </c>
      <c r="J125" s="16">
        <v>0</v>
      </c>
    </row>
    <row r="126" spans="1:10" ht="15" customHeight="1" thickBot="1">
      <c r="A126" s="9" t="s">
        <v>12</v>
      </c>
      <c r="B126" s="38" t="s">
        <v>94</v>
      </c>
      <c r="C126" s="37">
        <v>0</v>
      </c>
      <c r="D126" s="37">
        <v>0</v>
      </c>
      <c r="E126" s="37">
        <v>1</v>
      </c>
      <c r="F126" s="37">
        <v>0.01</v>
      </c>
      <c r="G126" s="37">
        <v>0</v>
      </c>
      <c r="H126" s="37">
        <v>0</v>
      </c>
      <c r="I126" s="16">
        <v>0</v>
      </c>
      <c r="J126" s="16">
        <v>0</v>
      </c>
    </row>
    <row r="127" spans="1:10" ht="15" customHeight="1" thickBot="1">
      <c r="A127" s="9" t="s">
        <v>12</v>
      </c>
      <c r="B127" s="38" t="s">
        <v>95</v>
      </c>
      <c r="C127" s="37">
        <v>0</v>
      </c>
      <c r="D127" s="37">
        <v>0</v>
      </c>
      <c r="E127" s="37">
        <v>1</v>
      </c>
      <c r="F127" s="37">
        <v>0.007</v>
      </c>
      <c r="G127" s="37">
        <v>0</v>
      </c>
      <c r="H127" s="37">
        <v>0</v>
      </c>
      <c r="I127" s="16">
        <v>0</v>
      </c>
      <c r="J127" s="16">
        <v>0</v>
      </c>
    </row>
    <row r="128" spans="1:10" ht="15" customHeight="1" thickBot="1">
      <c r="A128" s="9" t="s">
        <v>12</v>
      </c>
      <c r="B128" s="38" t="s">
        <v>96</v>
      </c>
      <c r="C128" s="37">
        <v>2</v>
      </c>
      <c r="D128" s="37">
        <v>0.012</v>
      </c>
      <c r="E128" s="37"/>
      <c r="F128" s="37"/>
      <c r="G128" s="37">
        <v>0</v>
      </c>
      <c r="H128" s="37">
        <v>0</v>
      </c>
      <c r="I128" s="16">
        <v>0</v>
      </c>
      <c r="J128" s="16">
        <v>0</v>
      </c>
    </row>
    <row r="129" spans="1:10" ht="15" customHeight="1" thickBot="1">
      <c r="A129" s="9" t="s">
        <v>12</v>
      </c>
      <c r="B129" s="38" t="s">
        <v>97</v>
      </c>
      <c r="C129" s="37">
        <v>0</v>
      </c>
      <c r="D129" s="37">
        <v>0</v>
      </c>
      <c r="E129" s="37">
        <v>1</v>
      </c>
      <c r="F129" s="37">
        <v>0.005</v>
      </c>
      <c r="G129" s="37">
        <v>0</v>
      </c>
      <c r="H129" s="37">
        <v>0</v>
      </c>
      <c r="I129" s="16">
        <v>0</v>
      </c>
      <c r="J129" s="16">
        <v>0</v>
      </c>
    </row>
    <row r="130" spans="1:10" ht="15" customHeight="1" thickBot="1">
      <c r="A130" s="9" t="s">
        <v>12</v>
      </c>
      <c r="B130" s="38" t="s">
        <v>98</v>
      </c>
      <c r="C130" s="37">
        <v>1</v>
      </c>
      <c r="D130" s="37">
        <v>0.015</v>
      </c>
      <c r="E130" s="37"/>
      <c r="F130" s="37"/>
      <c r="G130" s="37">
        <v>1</v>
      </c>
      <c r="H130" s="37">
        <v>0.001</v>
      </c>
      <c r="I130" s="16">
        <v>0</v>
      </c>
      <c r="J130" s="16">
        <v>0</v>
      </c>
    </row>
    <row r="131" spans="1:10" ht="15" customHeight="1" thickBot="1">
      <c r="A131" s="9" t="s">
        <v>12</v>
      </c>
      <c r="B131" s="38" t="s">
        <v>99</v>
      </c>
      <c r="C131" s="37">
        <v>1</v>
      </c>
      <c r="D131" s="37">
        <v>0.005</v>
      </c>
      <c r="E131" s="37"/>
      <c r="F131" s="37"/>
      <c r="G131" s="37">
        <v>1</v>
      </c>
      <c r="H131" s="37">
        <v>0.005</v>
      </c>
      <c r="I131" s="16">
        <v>0</v>
      </c>
      <c r="J131" s="16">
        <v>0</v>
      </c>
    </row>
    <row r="132" spans="1:10" ht="15" customHeight="1" thickBot="1">
      <c r="A132" s="9" t="s">
        <v>12</v>
      </c>
      <c r="B132" s="39" t="s">
        <v>100</v>
      </c>
      <c r="C132" s="37">
        <v>0</v>
      </c>
      <c r="D132" s="37">
        <v>0</v>
      </c>
      <c r="E132" s="37">
        <v>2</v>
      </c>
      <c r="F132" s="37">
        <v>0.009</v>
      </c>
      <c r="G132" s="37">
        <v>0</v>
      </c>
      <c r="H132" s="37">
        <v>0</v>
      </c>
      <c r="I132" s="16">
        <v>0</v>
      </c>
      <c r="J132" s="16">
        <v>0</v>
      </c>
    </row>
    <row r="133" spans="1:10" ht="15" customHeight="1" thickBot="1">
      <c r="A133" s="9" t="s">
        <v>12</v>
      </c>
      <c r="B133" s="38" t="s">
        <v>101</v>
      </c>
      <c r="C133" s="37">
        <v>0</v>
      </c>
      <c r="D133" s="37">
        <v>0</v>
      </c>
      <c r="E133" s="37">
        <v>1</v>
      </c>
      <c r="F133" s="37">
        <v>0.003</v>
      </c>
      <c r="G133" s="37">
        <v>0</v>
      </c>
      <c r="H133" s="37">
        <v>0</v>
      </c>
      <c r="I133" s="16">
        <v>0</v>
      </c>
      <c r="J133" s="16">
        <v>0</v>
      </c>
    </row>
    <row r="134" spans="1:10" ht="15" customHeight="1" thickBot="1">
      <c r="A134" s="9" t="s">
        <v>12</v>
      </c>
      <c r="B134" s="39" t="s">
        <v>22</v>
      </c>
      <c r="C134" s="37">
        <v>1</v>
      </c>
      <c r="D134" s="37">
        <v>0.007</v>
      </c>
      <c r="E134" s="37"/>
      <c r="F134" s="37"/>
      <c r="G134" s="37">
        <v>0</v>
      </c>
      <c r="H134" s="37">
        <v>0</v>
      </c>
      <c r="I134" s="16">
        <v>0</v>
      </c>
      <c r="J134" s="16">
        <v>0</v>
      </c>
    </row>
    <row r="135" spans="1:10" ht="15" customHeight="1" thickBot="1">
      <c r="A135" s="9" t="s">
        <v>12</v>
      </c>
      <c r="B135" s="38" t="s">
        <v>38</v>
      </c>
      <c r="C135" s="37">
        <v>0</v>
      </c>
      <c r="D135" s="37">
        <v>0</v>
      </c>
      <c r="E135" s="37">
        <v>2</v>
      </c>
      <c r="F135" s="37">
        <v>0.023</v>
      </c>
      <c r="G135" s="37">
        <v>1</v>
      </c>
      <c r="H135" s="37">
        <v>0.008</v>
      </c>
      <c r="I135" s="16">
        <v>0</v>
      </c>
      <c r="J135" s="16">
        <v>0</v>
      </c>
    </row>
    <row r="136" spans="1:10" ht="15" customHeight="1" thickBot="1">
      <c r="A136" s="9" t="s">
        <v>12</v>
      </c>
      <c r="B136" s="38" t="s">
        <v>102</v>
      </c>
      <c r="C136" s="37">
        <v>0</v>
      </c>
      <c r="D136" s="37">
        <v>0</v>
      </c>
      <c r="E136" s="37">
        <v>2</v>
      </c>
      <c r="F136" s="37">
        <v>0.03</v>
      </c>
      <c r="G136" s="37">
        <v>0</v>
      </c>
      <c r="H136" s="37">
        <v>0</v>
      </c>
      <c r="I136" s="16">
        <v>0</v>
      </c>
      <c r="J136" s="16">
        <v>0</v>
      </c>
    </row>
    <row r="137" spans="1:10" ht="15" customHeight="1" thickBot="1">
      <c r="A137" s="9" t="s">
        <v>12</v>
      </c>
      <c r="B137" s="39" t="s">
        <v>103</v>
      </c>
      <c r="C137" s="37">
        <v>2</v>
      </c>
      <c r="D137" s="37">
        <v>0.013</v>
      </c>
      <c r="E137" s="37"/>
      <c r="F137" s="37"/>
      <c r="G137" s="37">
        <v>0</v>
      </c>
      <c r="H137" s="37">
        <v>0</v>
      </c>
      <c r="I137" s="16">
        <v>0</v>
      </c>
      <c r="J137" s="16">
        <v>0</v>
      </c>
    </row>
    <row r="138" spans="1:10" ht="15" customHeight="1" thickBot="1">
      <c r="A138" s="9" t="s">
        <v>12</v>
      </c>
      <c r="B138" s="38" t="s">
        <v>36</v>
      </c>
      <c r="C138" s="37">
        <v>0</v>
      </c>
      <c r="D138" s="37">
        <v>0</v>
      </c>
      <c r="E138" s="37"/>
      <c r="F138" s="37"/>
      <c r="G138" s="37">
        <v>0</v>
      </c>
      <c r="H138" s="37">
        <v>0</v>
      </c>
      <c r="I138" s="16">
        <v>0</v>
      </c>
      <c r="J138" s="16">
        <v>0</v>
      </c>
    </row>
    <row r="139" spans="1:10" ht="15" customHeight="1" thickBot="1">
      <c r="A139" s="9" t="s">
        <v>12</v>
      </c>
      <c r="B139" s="38" t="s">
        <v>104</v>
      </c>
      <c r="C139" s="37">
        <v>0</v>
      </c>
      <c r="D139" s="37">
        <v>0</v>
      </c>
      <c r="E139" s="37"/>
      <c r="F139" s="37"/>
      <c r="G139" s="37">
        <v>0</v>
      </c>
      <c r="H139" s="37">
        <v>0</v>
      </c>
      <c r="I139" s="16">
        <v>0</v>
      </c>
      <c r="J139" s="16">
        <v>0</v>
      </c>
    </row>
    <row r="140" spans="1:10" ht="15" customHeight="1" thickBot="1">
      <c r="A140" s="9" t="s">
        <v>12</v>
      </c>
      <c r="B140" s="38" t="s">
        <v>53</v>
      </c>
      <c r="C140" s="37">
        <v>3</v>
      </c>
      <c r="D140" s="37">
        <v>0.018</v>
      </c>
      <c r="E140" s="37"/>
      <c r="F140" s="37"/>
      <c r="G140" s="37">
        <v>0</v>
      </c>
      <c r="H140" s="37">
        <v>0</v>
      </c>
      <c r="I140" s="16">
        <v>0</v>
      </c>
      <c r="J140" s="16">
        <v>0</v>
      </c>
    </row>
    <row r="141" spans="1:10" ht="15" customHeight="1" thickBot="1">
      <c r="A141" s="9" t="s">
        <v>12</v>
      </c>
      <c r="B141" s="39" t="s">
        <v>67</v>
      </c>
      <c r="C141" s="37">
        <v>0</v>
      </c>
      <c r="D141" s="37">
        <v>0</v>
      </c>
      <c r="E141" s="37"/>
      <c r="F141" s="37"/>
      <c r="G141" s="37">
        <v>0</v>
      </c>
      <c r="H141" s="37">
        <v>0</v>
      </c>
      <c r="I141" s="16">
        <v>0</v>
      </c>
      <c r="J141" s="16">
        <v>0</v>
      </c>
    </row>
    <row r="142" spans="1:10" ht="15" customHeight="1" thickBot="1">
      <c r="A142" s="9" t="s">
        <v>12</v>
      </c>
      <c r="B142" s="39" t="s">
        <v>54</v>
      </c>
      <c r="C142" s="37">
        <v>0</v>
      </c>
      <c r="D142" s="37">
        <v>0</v>
      </c>
      <c r="E142" s="37"/>
      <c r="F142" s="37"/>
      <c r="G142" s="37">
        <v>0</v>
      </c>
      <c r="H142" s="37">
        <v>0</v>
      </c>
      <c r="I142" s="16">
        <v>0</v>
      </c>
      <c r="J142" s="16">
        <v>0</v>
      </c>
    </row>
    <row r="143" spans="1:10" ht="15" customHeight="1" thickBot="1">
      <c r="A143" s="9" t="s">
        <v>12</v>
      </c>
      <c r="B143" s="39" t="s">
        <v>55</v>
      </c>
      <c r="C143" s="37">
        <v>2</v>
      </c>
      <c r="D143" s="37">
        <v>0.016</v>
      </c>
      <c r="E143" s="37"/>
      <c r="F143" s="37"/>
      <c r="G143" s="37">
        <v>0</v>
      </c>
      <c r="H143" s="37">
        <v>0</v>
      </c>
      <c r="I143" s="16">
        <v>0</v>
      </c>
      <c r="J143" s="16">
        <v>0</v>
      </c>
    </row>
    <row r="144" spans="1:10" ht="15" customHeight="1" thickBot="1">
      <c r="A144" s="9" t="s">
        <v>12</v>
      </c>
      <c r="B144" s="39" t="s">
        <v>18</v>
      </c>
      <c r="C144" s="37">
        <v>5</v>
      </c>
      <c r="D144" s="37">
        <v>0.0405</v>
      </c>
      <c r="E144" s="37">
        <v>3</v>
      </c>
      <c r="F144" s="37">
        <v>0.019</v>
      </c>
      <c r="G144" s="37">
        <v>2</v>
      </c>
      <c r="H144" s="37">
        <v>0.015</v>
      </c>
      <c r="I144" s="16">
        <v>0</v>
      </c>
      <c r="J144" s="16">
        <v>0</v>
      </c>
    </row>
    <row r="145" spans="1:10" ht="15" customHeight="1" thickBot="1">
      <c r="A145" s="9" t="s">
        <v>12</v>
      </c>
      <c r="B145" s="38" t="s">
        <v>56</v>
      </c>
      <c r="C145" s="37">
        <v>0</v>
      </c>
      <c r="D145" s="37">
        <v>0</v>
      </c>
      <c r="E145" s="37"/>
      <c r="F145" s="37"/>
      <c r="G145" s="37">
        <v>0</v>
      </c>
      <c r="H145" s="37">
        <v>0</v>
      </c>
      <c r="I145" s="16">
        <v>0</v>
      </c>
      <c r="J145" s="16">
        <v>0</v>
      </c>
    </row>
    <row r="146" spans="1:10" ht="14.25" customHeight="1" thickBot="1">
      <c r="A146" s="9" t="s">
        <v>12</v>
      </c>
      <c r="B146" s="39" t="s">
        <v>105</v>
      </c>
      <c r="C146" s="37">
        <v>0</v>
      </c>
      <c r="D146" s="37">
        <v>0</v>
      </c>
      <c r="E146" s="37"/>
      <c r="F146" s="37"/>
      <c r="G146" s="37">
        <v>0</v>
      </c>
      <c r="H146" s="37">
        <v>0</v>
      </c>
      <c r="I146" s="16">
        <v>0</v>
      </c>
      <c r="J146" s="16">
        <v>0</v>
      </c>
    </row>
    <row r="147" spans="1:10" ht="14.25" customHeight="1" thickBot="1">
      <c r="A147" s="9" t="s">
        <v>12</v>
      </c>
      <c r="B147" s="38" t="s">
        <v>106</v>
      </c>
      <c r="C147" s="37">
        <v>2</v>
      </c>
      <c r="D147" s="37">
        <v>0.016</v>
      </c>
      <c r="E147" s="37">
        <v>1</v>
      </c>
      <c r="F147" s="37">
        <v>0.0136</v>
      </c>
      <c r="G147" s="37">
        <v>0</v>
      </c>
      <c r="H147" s="37">
        <v>0</v>
      </c>
      <c r="I147" s="16">
        <v>0</v>
      </c>
      <c r="J147" s="16">
        <v>0</v>
      </c>
    </row>
    <row r="148" spans="1:10" ht="14.25" customHeight="1" thickBot="1">
      <c r="A148" s="9" t="s">
        <v>12</v>
      </c>
      <c r="B148" s="38" t="s">
        <v>153</v>
      </c>
      <c r="C148" s="37">
        <v>1</v>
      </c>
      <c r="D148" s="37">
        <v>0.007</v>
      </c>
      <c r="E148" s="37"/>
      <c r="F148" s="37"/>
      <c r="G148" s="37">
        <v>0</v>
      </c>
      <c r="H148" s="37">
        <v>0</v>
      </c>
      <c r="I148" s="16">
        <v>0</v>
      </c>
      <c r="J148" s="16">
        <v>0</v>
      </c>
    </row>
    <row r="149" spans="1:10" ht="15" customHeight="1" thickBot="1">
      <c r="A149" s="9" t="s">
        <v>12</v>
      </c>
      <c r="B149" s="38" t="s">
        <v>154</v>
      </c>
      <c r="C149" s="37">
        <v>0</v>
      </c>
      <c r="D149" s="37">
        <v>0</v>
      </c>
      <c r="E149" s="37"/>
      <c r="F149" s="37"/>
      <c r="G149" s="37">
        <v>0</v>
      </c>
      <c r="H149" s="37">
        <v>0</v>
      </c>
      <c r="I149" s="16">
        <v>0</v>
      </c>
      <c r="J149" s="16">
        <v>0</v>
      </c>
    </row>
    <row r="150" spans="1:10" ht="15" customHeight="1" thickBot="1">
      <c r="A150" s="9" t="s">
        <v>12</v>
      </c>
      <c r="B150" s="39" t="s">
        <v>40</v>
      </c>
      <c r="C150" s="37">
        <v>0</v>
      </c>
      <c r="D150" s="37">
        <v>0</v>
      </c>
      <c r="E150" s="37"/>
      <c r="F150" s="37"/>
      <c r="G150" s="37">
        <v>0</v>
      </c>
      <c r="H150" s="37">
        <v>0</v>
      </c>
      <c r="I150" s="16">
        <v>0</v>
      </c>
      <c r="J150" s="16">
        <v>0</v>
      </c>
    </row>
    <row r="151" spans="1:10" ht="15" customHeight="1" thickBot="1">
      <c r="A151" s="9" t="s">
        <v>12</v>
      </c>
      <c r="B151" s="39" t="s">
        <v>219</v>
      </c>
      <c r="C151" s="37">
        <v>0</v>
      </c>
      <c r="D151" s="37">
        <v>0</v>
      </c>
      <c r="E151" s="37">
        <v>0</v>
      </c>
      <c r="F151" s="37">
        <v>0</v>
      </c>
      <c r="G151" s="37">
        <v>0</v>
      </c>
      <c r="H151" s="37">
        <v>0</v>
      </c>
      <c r="I151" s="16">
        <v>0</v>
      </c>
      <c r="J151" s="16">
        <v>0</v>
      </c>
    </row>
    <row r="152" spans="1:10" ht="15" customHeight="1" thickBot="1">
      <c r="A152" s="12" t="s">
        <v>12</v>
      </c>
      <c r="B152" s="10" t="s">
        <v>47</v>
      </c>
      <c r="C152" s="19">
        <f aca="true" t="shared" si="2" ref="C152:J152">SUM(C153:C216)</f>
        <v>138</v>
      </c>
      <c r="D152" s="19">
        <f t="shared" si="2"/>
        <v>20.657000000000004</v>
      </c>
      <c r="E152" s="19">
        <f>SUM(E153:E216)</f>
        <v>98</v>
      </c>
      <c r="F152" s="19">
        <f t="shared" si="2"/>
        <v>1.0790000000000002</v>
      </c>
      <c r="G152" s="19">
        <f t="shared" si="2"/>
        <v>82</v>
      </c>
      <c r="H152" s="19">
        <f t="shared" si="2"/>
        <v>1.04375</v>
      </c>
      <c r="I152" s="19">
        <f t="shared" si="2"/>
        <v>1</v>
      </c>
      <c r="J152" s="19">
        <f t="shared" si="2"/>
        <v>0.002</v>
      </c>
    </row>
    <row r="153" spans="1:10" ht="15" customHeight="1" thickBot="1">
      <c r="A153" s="9" t="s">
        <v>12</v>
      </c>
      <c r="B153" s="39" t="s">
        <v>34</v>
      </c>
      <c r="C153" s="37">
        <v>7</v>
      </c>
      <c r="D153" s="37">
        <v>0.136</v>
      </c>
      <c r="E153" s="37">
        <v>4</v>
      </c>
      <c r="F153" s="37">
        <v>0.0165</v>
      </c>
      <c r="G153" s="37">
        <v>4</v>
      </c>
      <c r="H153" s="37">
        <v>0.013</v>
      </c>
      <c r="I153" s="37">
        <v>1</v>
      </c>
      <c r="J153" s="16">
        <v>0.002</v>
      </c>
    </row>
    <row r="154" spans="1:10" ht="15" customHeight="1" thickBot="1">
      <c r="A154" s="9" t="s">
        <v>12</v>
      </c>
      <c r="B154" s="39" t="s">
        <v>220</v>
      </c>
      <c r="C154" s="37">
        <v>0</v>
      </c>
      <c r="D154" s="37">
        <v>0</v>
      </c>
      <c r="E154" s="37"/>
      <c r="F154" s="37"/>
      <c r="G154" s="37">
        <v>1</v>
      </c>
      <c r="H154" s="37">
        <v>0.008</v>
      </c>
      <c r="I154" s="37">
        <v>0</v>
      </c>
      <c r="J154" s="16">
        <v>0</v>
      </c>
    </row>
    <row r="155" spans="1:10" ht="15" customHeight="1" thickBot="1">
      <c r="A155" s="9" t="s">
        <v>12</v>
      </c>
      <c r="B155" s="39" t="s">
        <v>107</v>
      </c>
      <c r="C155" s="37">
        <v>4</v>
      </c>
      <c r="D155" s="37">
        <v>0.046</v>
      </c>
      <c r="E155" s="37">
        <v>2</v>
      </c>
      <c r="F155" s="37">
        <v>0.022</v>
      </c>
      <c r="G155" s="37">
        <v>1</v>
      </c>
      <c r="H155" s="37">
        <v>0.03</v>
      </c>
      <c r="I155" s="37">
        <v>0</v>
      </c>
      <c r="J155" s="16">
        <v>0</v>
      </c>
    </row>
    <row r="156" spans="1:10" ht="15" customHeight="1" thickBot="1">
      <c r="A156" s="9" t="s">
        <v>12</v>
      </c>
      <c r="B156" s="39" t="s">
        <v>29</v>
      </c>
      <c r="C156" s="37">
        <v>0</v>
      </c>
      <c r="D156" s="37">
        <v>0</v>
      </c>
      <c r="E156" s="37"/>
      <c r="F156" s="37"/>
      <c r="G156" s="37">
        <v>0</v>
      </c>
      <c r="H156" s="37">
        <v>0</v>
      </c>
      <c r="I156" s="37">
        <v>0</v>
      </c>
      <c r="J156" s="16">
        <v>0</v>
      </c>
    </row>
    <row r="157" spans="1:10" ht="15" customHeight="1" thickBot="1">
      <c r="A157" s="9" t="s">
        <v>12</v>
      </c>
      <c r="B157" s="39" t="s">
        <v>108</v>
      </c>
      <c r="C157" s="37">
        <v>4</v>
      </c>
      <c r="D157" s="37">
        <v>0.05</v>
      </c>
      <c r="E157" s="37"/>
      <c r="F157" s="37"/>
      <c r="G157" s="37">
        <v>0</v>
      </c>
      <c r="H157" s="37">
        <v>0</v>
      </c>
      <c r="I157" s="37">
        <v>0</v>
      </c>
      <c r="J157" s="16">
        <v>0</v>
      </c>
    </row>
    <row r="158" spans="1:10" ht="15" customHeight="1" thickBot="1">
      <c r="A158" s="9" t="s">
        <v>12</v>
      </c>
      <c r="B158" s="39" t="s">
        <v>109</v>
      </c>
      <c r="C158" s="37">
        <v>0</v>
      </c>
      <c r="D158" s="37">
        <v>0</v>
      </c>
      <c r="E158" s="37"/>
      <c r="F158" s="37"/>
      <c r="G158" s="37">
        <v>0</v>
      </c>
      <c r="H158" s="37">
        <v>0</v>
      </c>
      <c r="I158" s="37">
        <v>0</v>
      </c>
      <c r="J158" s="16">
        <v>0</v>
      </c>
    </row>
    <row r="159" spans="1:10" ht="15" customHeight="1" thickBot="1">
      <c r="A159" s="9" t="s">
        <v>12</v>
      </c>
      <c r="B159" s="39" t="s">
        <v>110</v>
      </c>
      <c r="C159" s="37">
        <v>0</v>
      </c>
      <c r="D159" s="37">
        <v>0</v>
      </c>
      <c r="E159" s="37">
        <v>2</v>
      </c>
      <c r="F159" s="37">
        <v>0.013</v>
      </c>
      <c r="G159" s="37">
        <v>2</v>
      </c>
      <c r="H159" s="37">
        <v>0.02</v>
      </c>
      <c r="I159" s="37">
        <v>0</v>
      </c>
      <c r="J159" s="16">
        <v>0</v>
      </c>
    </row>
    <row r="160" spans="1:10" ht="21.75" customHeight="1" thickBot="1">
      <c r="A160" s="9" t="s">
        <v>12</v>
      </c>
      <c r="B160" s="39" t="s">
        <v>210</v>
      </c>
      <c r="C160" s="37">
        <v>0</v>
      </c>
      <c r="D160" s="37">
        <v>0</v>
      </c>
      <c r="E160" s="37"/>
      <c r="F160" s="37"/>
      <c r="G160" s="37">
        <v>0</v>
      </c>
      <c r="H160" s="37">
        <v>0</v>
      </c>
      <c r="I160" s="37">
        <v>0</v>
      </c>
      <c r="J160" s="16">
        <v>0</v>
      </c>
    </row>
    <row r="161" spans="1:10" ht="15" customHeight="1" thickBot="1">
      <c r="A161" s="9" t="s">
        <v>12</v>
      </c>
      <c r="B161" s="36" t="s">
        <v>111</v>
      </c>
      <c r="C161" s="37">
        <v>0</v>
      </c>
      <c r="D161" s="37">
        <v>0</v>
      </c>
      <c r="E161" s="37">
        <v>6</v>
      </c>
      <c r="F161" s="37">
        <v>0.095</v>
      </c>
      <c r="G161" s="37">
        <v>2</v>
      </c>
      <c r="H161" s="37">
        <v>0.015</v>
      </c>
      <c r="I161" s="37">
        <v>0</v>
      </c>
      <c r="J161" s="16">
        <v>0</v>
      </c>
    </row>
    <row r="162" spans="1:10" ht="15" customHeight="1" thickBot="1">
      <c r="A162" s="9" t="s">
        <v>12</v>
      </c>
      <c r="B162" s="36" t="s">
        <v>112</v>
      </c>
      <c r="C162" s="37">
        <v>0</v>
      </c>
      <c r="D162" s="37">
        <v>0</v>
      </c>
      <c r="E162" s="37">
        <v>1</v>
      </c>
      <c r="F162" s="37">
        <v>0.009</v>
      </c>
      <c r="G162" s="37">
        <v>1</v>
      </c>
      <c r="H162" s="37">
        <v>0.008</v>
      </c>
      <c r="I162" s="37">
        <v>0</v>
      </c>
      <c r="J162" s="16">
        <v>0</v>
      </c>
    </row>
    <row r="163" spans="1:10" ht="15" customHeight="1" thickBot="1">
      <c r="A163" s="9" t="s">
        <v>12</v>
      </c>
      <c r="B163" s="36" t="s">
        <v>113</v>
      </c>
      <c r="C163" s="37">
        <v>0</v>
      </c>
      <c r="D163" s="37">
        <v>0</v>
      </c>
      <c r="E163" s="37">
        <v>0</v>
      </c>
      <c r="F163" s="37">
        <v>0</v>
      </c>
      <c r="G163" s="37">
        <v>1</v>
      </c>
      <c r="H163" s="37">
        <v>0.015</v>
      </c>
      <c r="I163" s="37">
        <v>0</v>
      </c>
      <c r="J163" s="16">
        <v>0</v>
      </c>
    </row>
    <row r="164" spans="1:10" ht="15" customHeight="1" thickBot="1">
      <c r="A164" s="9" t="s">
        <v>12</v>
      </c>
      <c r="B164" s="36" t="s">
        <v>114</v>
      </c>
      <c r="C164" s="37">
        <v>0</v>
      </c>
      <c r="D164" s="37">
        <v>0</v>
      </c>
      <c r="E164" s="37">
        <v>0</v>
      </c>
      <c r="F164" s="37">
        <v>0</v>
      </c>
      <c r="G164" s="37">
        <v>0</v>
      </c>
      <c r="H164" s="37">
        <v>0</v>
      </c>
      <c r="I164" s="37">
        <v>0</v>
      </c>
      <c r="J164" s="16">
        <v>0</v>
      </c>
    </row>
    <row r="165" spans="1:10" ht="15" customHeight="1" thickBot="1">
      <c r="A165" s="9" t="s">
        <v>12</v>
      </c>
      <c r="B165" s="36" t="s">
        <v>115</v>
      </c>
      <c r="C165" s="37">
        <v>1</v>
      </c>
      <c r="D165" s="37">
        <v>0.15</v>
      </c>
      <c r="E165" s="37">
        <v>0</v>
      </c>
      <c r="F165" s="37">
        <v>0</v>
      </c>
      <c r="G165" s="37">
        <v>1</v>
      </c>
      <c r="H165" s="37">
        <v>0.005</v>
      </c>
      <c r="I165" s="37">
        <v>0</v>
      </c>
      <c r="J165" s="16">
        <v>0</v>
      </c>
    </row>
    <row r="166" spans="1:10" ht="15" customHeight="1" thickBot="1">
      <c r="A166" s="9" t="s">
        <v>12</v>
      </c>
      <c r="B166" s="36" t="s">
        <v>116</v>
      </c>
      <c r="C166" s="37">
        <v>1</v>
      </c>
      <c r="D166" s="37">
        <v>0.1</v>
      </c>
      <c r="E166" s="37">
        <v>5</v>
      </c>
      <c r="F166" s="37">
        <v>0.054</v>
      </c>
      <c r="G166" s="37">
        <v>10</v>
      </c>
      <c r="H166" s="37">
        <v>0.101</v>
      </c>
      <c r="I166" s="37">
        <v>0</v>
      </c>
      <c r="J166" s="16">
        <v>0</v>
      </c>
    </row>
    <row r="167" spans="1:10" ht="15" customHeight="1" thickBot="1">
      <c r="A167" s="9" t="s">
        <v>12</v>
      </c>
      <c r="B167" s="36" t="s">
        <v>117</v>
      </c>
      <c r="C167" s="37">
        <v>0</v>
      </c>
      <c r="D167" s="37">
        <v>0</v>
      </c>
      <c r="E167" s="37">
        <v>0</v>
      </c>
      <c r="F167" s="37">
        <v>0</v>
      </c>
      <c r="G167" s="37">
        <v>0</v>
      </c>
      <c r="H167" s="37">
        <v>0</v>
      </c>
      <c r="I167" s="37">
        <v>0</v>
      </c>
      <c r="J167" s="16">
        <v>0</v>
      </c>
    </row>
    <row r="168" spans="1:10" ht="15" customHeight="1" thickBot="1">
      <c r="A168" s="9" t="s">
        <v>12</v>
      </c>
      <c r="B168" s="36" t="s">
        <v>118</v>
      </c>
      <c r="C168" s="37">
        <v>0</v>
      </c>
      <c r="D168" s="37">
        <v>0</v>
      </c>
      <c r="E168" s="37">
        <v>3</v>
      </c>
      <c r="F168" s="37">
        <v>0.024</v>
      </c>
      <c r="G168" s="37">
        <v>0</v>
      </c>
      <c r="H168" s="37">
        <v>0</v>
      </c>
      <c r="I168" s="37">
        <v>0</v>
      </c>
      <c r="J168" s="16">
        <v>0</v>
      </c>
    </row>
    <row r="169" spans="1:10" ht="15" customHeight="1" thickBot="1">
      <c r="A169" s="9" t="s">
        <v>12</v>
      </c>
      <c r="B169" s="36" t="s">
        <v>119</v>
      </c>
      <c r="C169" s="37">
        <v>0</v>
      </c>
      <c r="D169" s="37">
        <v>0</v>
      </c>
      <c r="E169" s="37">
        <v>2</v>
      </c>
      <c r="F169" s="37">
        <v>0.023</v>
      </c>
      <c r="G169" s="37">
        <v>0</v>
      </c>
      <c r="H169" s="37">
        <v>0</v>
      </c>
      <c r="I169" s="37">
        <v>0</v>
      </c>
      <c r="J169" s="16">
        <v>0</v>
      </c>
    </row>
    <row r="170" spans="1:10" ht="15" customHeight="1" thickBot="1">
      <c r="A170" s="9" t="s">
        <v>12</v>
      </c>
      <c r="B170" s="36" t="s">
        <v>120</v>
      </c>
      <c r="C170" s="37">
        <v>0</v>
      </c>
      <c r="D170" s="37">
        <v>0</v>
      </c>
      <c r="E170" s="37">
        <v>1</v>
      </c>
      <c r="F170" s="37">
        <v>0.015</v>
      </c>
      <c r="G170" s="37">
        <v>0</v>
      </c>
      <c r="H170" s="37">
        <v>0</v>
      </c>
      <c r="I170" s="37">
        <v>0</v>
      </c>
      <c r="J170" s="16">
        <v>0</v>
      </c>
    </row>
    <row r="171" spans="1:10" ht="15" customHeight="1" thickBot="1">
      <c r="A171" s="9" t="s">
        <v>12</v>
      </c>
      <c r="B171" s="40" t="s">
        <v>151</v>
      </c>
      <c r="C171" s="37">
        <v>1</v>
      </c>
      <c r="D171" s="37">
        <v>0.01</v>
      </c>
      <c r="E171" s="37">
        <v>2</v>
      </c>
      <c r="F171" s="37">
        <v>0.025</v>
      </c>
      <c r="G171" s="37">
        <v>2</v>
      </c>
      <c r="H171" s="37">
        <v>0.02</v>
      </c>
      <c r="I171" s="37">
        <v>0</v>
      </c>
      <c r="J171" s="16">
        <v>0</v>
      </c>
    </row>
    <row r="172" spans="1:10" ht="15" customHeight="1" thickBot="1">
      <c r="A172" s="9" t="s">
        <v>12</v>
      </c>
      <c r="B172" s="40" t="s">
        <v>121</v>
      </c>
      <c r="C172" s="37">
        <v>0</v>
      </c>
      <c r="D172" s="37">
        <v>0</v>
      </c>
      <c r="E172" s="37">
        <v>0</v>
      </c>
      <c r="F172" s="37">
        <v>0</v>
      </c>
      <c r="G172" s="37">
        <v>0</v>
      </c>
      <c r="H172" s="37">
        <v>0</v>
      </c>
      <c r="I172" s="37">
        <v>0</v>
      </c>
      <c r="J172" s="16">
        <v>0</v>
      </c>
    </row>
    <row r="173" spans="1:10" ht="15" customHeight="1" thickBot="1">
      <c r="A173" s="9" t="s">
        <v>12</v>
      </c>
      <c r="B173" s="40" t="s">
        <v>123</v>
      </c>
      <c r="C173" s="37">
        <v>0</v>
      </c>
      <c r="D173" s="37">
        <v>0</v>
      </c>
      <c r="E173" s="37">
        <v>1</v>
      </c>
      <c r="F173" s="37">
        <v>0.005</v>
      </c>
      <c r="G173" s="37">
        <v>0</v>
      </c>
      <c r="H173" s="37">
        <v>0</v>
      </c>
      <c r="I173" s="37">
        <v>0</v>
      </c>
      <c r="J173" s="16">
        <v>0</v>
      </c>
    </row>
    <row r="174" spans="1:10" ht="15" customHeight="1" thickBot="1">
      <c r="A174" s="9" t="s">
        <v>12</v>
      </c>
      <c r="B174" s="40" t="s">
        <v>228</v>
      </c>
      <c r="C174" s="37">
        <v>0</v>
      </c>
      <c r="D174" s="37">
        <v>0</v>
      </c>
      <c r="E174" s="37">
        <v>0</v>
      </c>
      <c r="F174" s="37">
        <v>0</v>
      </c>
      <c r="G174" s="37">
        <v>0</v>
      </c>
      <c r="H174" s="37">
        <v>0</v>
      </c>
      <c r="I174" s="37">
        <v>0</v>
      </c>
      <c r="J174" s="16">
        <v>0</v>
      </c>
    </row>
    <row r="175" spans="1:10" ht="15" customHeight="1" thickBot="1">
      <c r="A175" s="9" t="s">
        <v>12</v>
      </c>
      <c r="B175" s="38" t="s">
        <v>48</v>
      </c>
      <c r="C175" s="37">
        <v>1</v>
      </c>
      <c r="D175" s="37">
        <v>0.015</v>
      </c>
      <c r="E175" s="37">
        <v>4</v>
      </c>
      <c r="F175" s="37">
        <v>0.04</v>
      </c>
      <c r="G175" s="37">
        <v>4</v>
      </c>
      <c r="H175" s="37">
        <v>0.048</v>
      </c>
      <c r="I175" s="37">
        <v>0</v>
      </c>
      <c r="J175" s="16">
        <v>0</v>
      </c>
    </row>
    <row r="176" spans="1:10" ht="15" customHeight="1" thickBot="1">
      <c r="A176" s="9" t="s">
        <v>12</v>
      </c>
      <c r="B176" s="40" t="s">
        <v>217</v>
      </c>
      <c r="C176" s="37">
        <v>0</v>
      </c>
      <c r="D176" s="37">
        <v>0</v>
      </c>
      <c r="E176" s="37">
        <v>0</v>
      </c>
      <c r="F176" s="37">
        <v>0</v>
      </c>
      <c r="G176" s="37">
        <v>0</v>
      </c>
      <c r="H176" s="37">
        <v>0</v>
      </c>
      <c r="I176" s="37">
        <v>0</v>
      </c>
      <c r="J176" s="16">
        <v>0</v>
      </c>
    </row>
    <row r="177" spans="1:10" ht="15" customHeight="1" thickBot="1">
      <c r="A177" s="9" t="s">
        <v>12</v>
      </c>
      <c r="B177" s="40" t="s">
        <v>57</v>
      </c>
      <c r="C177" s="37">
        <v>0</v>
      </c>
      <c r="D177" s="37">
        <v>0</v>
      </c>
      <c r="E177" s="37">
        <v>0</v>
      </c>
      <c r="F177" s="37">
        <v>0</v>
      </c>
      <c r="G177" s="37">
        <v>0</v>
      </c>
      <c r="H177" s="37">
        <v>0</v>
      </c>
      <c r="I177" s="37">
        <v>0</v>
      </c>
      <c r="J177" s="16">
        <v>0</v>
      </c>
    </row>
    <row r="178" spans="1:10" ht="15" customHeight="1" thickBot="1">
      <c r="A178" s="9" t="s">
        <v>12</v>
      </c>
      <c r="B178" s="40" t="s">
        <v>126</v>
      </c>
      <c r="C178" s="37">
        <v>4</v>
      </c>
      <c r="D178" s="37">
        <v>0.102</v>
      </c>
      <c r="E178" s="37">
        <v>8</v>
      </c>
      <c r="F178" s="37">
        <v>0.083</v>
      </c>
      <c r="G178" s="37">
        <v>7</v>
      </c>
      <c r="H178" s="37">
        <v>0.03575</v>
      </c>
      <c r="I178" s="37">
        <v>0</v>
      </c>
      <c r="J178" s="16">
        <v>0</v>
      </c>
    </row>
    <row r="179" spans="1:10" ht="15" customHeight="1" thickBot="1">
      <c r="A179" s="9" t="s">
        <v>12</v>
      </c>
      <c r="B179" s="38" t="s">
        <v>129</v>
      </c>
      <c r="C179" s="37">
        <v>0</v>
      </c>
      <c r="D179" s="37">
        <v>0</v>
      </c>
      <c r="E179" s="37">
        <v>3</v>
      </c>
      <c r="F179" s="37">
        <v>0.045</v>
      </c>
      <c r="G179" s="37">
        <v>1</v>
      </c>
      <c r="H179" s="37">
        <v>0.1</v>
      </c>
      <c r="I179" s="37">
        <v>0</v>
      </c>
      <c r="J179" s="16">
        <v>0</v>
      </c>
    </row>
    <row r="180" spans="1:10" ht="15" customHeight="1" thickBot="1">
      <c r="A180" s="9" t="s">
        <v>12</v>
      </c>
      <c r="B180" s="38" t="s">
        <v>216</v>
      </c>
      <c r="C180" s="37">
        <v>0</v>
      </c>
      <c r="D180" s="37">
        <v>0</v>
      </c>
      <c r="E180" s="37">
        <v>1</v>
      </c>
      <c r="F180" s="37">
        <v>0.01</v>
      </c>
      <c r="G180" s="37">
        <v>0</v>
      </c>
      <c r="H180" s="37">
        <v>0</v>
      </c>
      <c r="I180" s="37">
        <v>0</v>
      </c>
      <c r="J180" s="16">
        <v>0</v>
      </c>
    </row>
    <row r="181" spans="1:10" ht="15" customHeight="1" thickBot="1">
      <c r="A181" s="9" t="s">
        <v>12</v>
      </c>
      <c r="B181" s="40" t="s">
        <v>127</v>
      </c>
      <c r="C181" s="37">
        <v>4</v>
      </c>
      <c r="D181" s="37">
        <v>0.0006</v>
      </c>
      <c r="E181" s="37">
        <v>0</v>
      </c>
      <c r="F181" s="37">
        <v>0</v>
      </c>
      <c r="G181" s="37">
        <v>0</v>
      </c>
      <c r="H181" s="37">
        <v>0</v>
      </c>
      <c r="I181" s="37">
        <v>0</v>
      </c>
      <c r="J181" s="16">
        <v>0</v>
      </c>
    </row>
    <row r="182" spans="1:10" ht="15" customHeight="1" thickBot="1">
      <c r="A182" s="9" t="s">
        <v>12</v>
      </c>
      <c r="B182" s="40" t="s">
        <v>125</v>
      </c>
      <c r="C182" s="37">
        <v>1</v>
      </c>
      <c r="D182" s="37">
        <v>0.007</v>
      </c>
      <c r="E182" s="37">
        <v>2</v>
      </c>
      <c r="F182" s="37">
        <v>0.01</v>
      </c>
      <c r="G182" s="37">
        <v>1</v>
      </c>
      <c r="H182" s="37">
        <v>0.007</v>
      </c>
      <c r="I182" s="37">
        <v>0</v>
      </c>
      <c r="J182" s="16">
        <v>0</v>
      </c>
    </row>
    <row r="183" spans="1:10" ht="15" customHeight="1" thickBot="1">
      <c r="A183" s="9" t="s">
        <v>12</v>
      </c>
      <c r="B183" s="38" t="s">
        <v>128</v>
      </c>
      <c r="C183" s="37">
        <v>0</v>
      </c>
      <c r="D183" s="37">
        <v>0</v>
      </c>
      <c r="E183" s="37">
        <v>0</v>
      </c>
      <c r="F183" s="37">
        <v>0</v>
      </c>
      <c r="G183" s="37">
        <v>2</v>
      </c>
      <c r="H183" s="37">
        <v>0.085</v>
      </c>
      <c r="I183" s="37">
        <v>0</v>
      </c>
      <c r="J183" s="16">
        <v>0</v>
      </c>
    </row>
    <row r="184" spans="1:10" ht="15" customHeight="1" thickBot="1">
      <c r="A184" s="9" t="s">
        <v>12</v>
      </c>
      <c r="B184" s="40" t="s">
        <v>35</v>
      </c>
      <c r="C184" s="37">
        <v>2</v>
      </c>
      <c r="D184" s="37">
        <v>0.017</v>
      </c>
      <c r="E184" s="37">
        <v>0</v>
      </c>
      <c r="F184" s="37">
        <v>0</v>
      </c>
      <c r="G184" s="37">
        <v>0</v>
      </c>
      <c r="H184" s="37">
        <v>0</v>
      </c>
      <c r="I184" s="37">
        <v>0</v>
      </c>
      <c r="J184" s="16">
        <v>0</v>
      </c>
    </row>
    <row r="185" spans="1:10" ht="15" customHeight="1" thickBot="1">
      <c r="A185" s="9" t="s">
        <v>12</v>
      </c>
      <c r="B185" s="40" t="s">
        <v>124</v>
      </c>
      <c r="C185" s="37">
        <v>0</v>
      </c>
      <c r="D185" s="37">
        <v>0</v>
      </c>
      <c r="E185" s="37">
        <v>0</v>
      </c>
      <c r="F185" s="37">
        <v>0</v>
      </c>
      <c r="G185" s="37">
        <v>0</v>
      </c>
      <c r="H185" s="37">
        <v>0</v>
      </c>
      <c r="I185" s="37">
        <v>0</v>
      </c>
      <c r="J185" s="16">
        <v>0</v>
      </c>
    </row>
    <row r="186" spans="1:10" ht="15" customHeight="1" thickBot="1">
      <c r="A186" s="9" t="s">
        <v>12</v>
      </c>
      <c r="B186" s="40" t="s">
        <v>130</v>
      </c>
      <c r="C186" s="37">
        <v>0</v>
      </c>
      <c r="D186" s="37">
        <v>0</v>
      </c>
      <c r="E186" s="37">
        <v>0</v>
      </c>
      <c r="F186" s="37">
        <v>0</v>
      </c>
      <c r="G186" s="37">
        <v>0</v>
      </c>
      <c r="H186" s="37">
        <v>0</v>
      </c>
      <c r="I186" s="37">
        <v>0</v>
      </c>
      <c r="J186" s="16">
        <v>0</v>
      </c>
    </row>
    <row r="187" spans="1:10" ht="15" customHeight="1" thickBot="1">
      <c r="A187" s="9" t="s">
        <v>12</v>
      </c>
      <c r="B187" s="40" t="s">
        <v>122</v>
      </c>
      <c r="C187" s="37">
        <v>4</v>
      </c>
      <c r="D187" s="37">
        <v>1.73</v>
      </c>
      <c r="E187" s="37">
        <v>0</v>
      </c>
      <c r="F187" s="37">
        <v>0</v>
      </c>
      <c r="G187" s="37">
        <v>6</v>
      </c>
      <c r="H187" s="37">
        <v>0.05</v>
      </c>
      <c r="I187" s="37">
        <v>0</v>
      </c>
      <c r="J187" s="16">
        <v>0</v>
      </c>
    </row>
    <row r="188" spans="1:10" ht="15" customHeight="1" thickBot="1">
      <c r="A188" s="9" t="s">
        <v>12</v>
      </c>
      <c r="B188" s="38" t="s">
        <v>131</v>
      </c>
      <c r="C188" s="37">
        <v>3</v>
      </c>
      <c r="D188" s="37">
        <v>0.021</v>
      </c>
      <c r="E188" s="37">
        <v>2</v>
      </c>
      <c r="F188" s="37">
        <v>0.016</v>
      </c>
      <c r="G188" s="37">
        <v>9</v>
      </c>
      <c r="H188" s="37">
        <v>0.08</v>
      </c>
      <c r="I188" s="37">
        <v>0</v>
      </c>
      <c r="J188" s="16">
        <v>0</v>
      </c>
    </row>
    <row r="189" spans="1:10" ht="15" customHeight="1" thickBot="1">
      <c r="A189" s="9" t="s">
        <v>12</v>
      </c>
      <c r="B189" s="40" t="s">
        <v>132</v>
      </c>
      <c r="C189" s="37">
        <v>0</v>
      </c>
      <c r="D189" s="37">
        <v>0</v>
      </c>
      <c r="E189" s="37">
        <v>1</v>
      </c>
      <c r="F189" s="37">
        <v>0.015</v>
      </c>
      <c r="G189" s="37">
        <v>0</v>
      </c>
      <c r="H189" s="37">
        <v>0</v>
      </c>
      <c r="I189" s="37">
        <v>0</v>
      </c>
      <c r="J189" s="16">
        <v>0</v>
      </c>
    </row>
    <row r="190" spans="1:10" ht="15" customHeight="1" thickBot="1">
      <c r="A190" s="9" t="s">
        <v>12</v>
      </c>
      <c r="B190" s="39" t="s">
        <v>64</v>
      </c>
      <c r="C190" s="37">
        <v>3</v>
      </c>
      <c r="D190" s="37">
        <v>0.045</v>
      </c>
      <c r="E190" s="37">
        <v>1</v>
      </c>
      <c r="F190" s="37">
        <v>0.01</v>
      </c>
      <c r="G190" s="37">
        <v>0</v>
      </c>
      <c r="H190" s="37">
        <v>0</v>
      </c>
      <c r="I190" s="37">
        <v>0</v>
      </c>
      <c r="J190" s="16">
        <v>0</v>
      </c>
    </row>
    <row r="191" spans="1:10" ht="15" customHeight="1" thickBot="1">
      <c r="A191" s="9" t="s">
        <v>12</v>
      </c>
      <c r="B191" s="39" t="s">
        <v>33</v>
      </c>
      <c r="C191" s="37">
        <v>4</v>
      </c>
      <c r="D191" s="37">
        <v>0.06</v>
      </c>
      <c r="E191" s="37">
        <v>2</v>
      </c>
      <c r="F191" s="37">
        <v>0.01</v>
      </c>
      <c r="G191" s="37">
        <v>0</v>
      </c>
      <c r="H191" s="37">
        <v>0</v>
      </c>
      <c r="I191" s="37">
        <v>0</v>
      </c>
      <c r="J191" s="16">
        <v>0</v>
      </c>
    </row>
    <row r="192" spans="1:10" ht="15" customHeight="1" thickBot="1">
      <c r="A192" s="9" t="s">
        <v>12</v>
      </c>
      <c r="B192" s="39" t="s">
        <v>133</v>
      </c>
      <c r="C192" s="37">
        <v>10</v>
      </c>
      <c r="D192" s="37">
        <v>0.15</v>
      </c>
      <c r="E192" s="37">
        <v>4</v>
      </c>
      <c r="F192" s="37">
        <v>0.044</v>
      </c>
      <c r="G192" s="37">
        <v>5</v>
      </c>
      <c r="H192" s="37">
        <v>0.062</v>
      </c>
      <c r="I192" s="37">
        <v>0</v>
      </c>
      <c r="J192" s="16">
        <v>0</v>
      </c>
    </row>
    <row r="193" spans="1:10" ht="15" customHeight="1" thickBot="1">
      <c r="A193" s="9" t="s">
        <v>12</v>
      </c>
      <c r="B193" s="39" t="s">
        <v>134</v>
      </c>
      <c r="C193" s="37">
        <v>1</v>
      </c>
      <c r="D193" s="37">
        <v>0.1</v>
      </c>
      <c r="E193" s="37">
        <v>4</v>
      </c>
      <c r="F193" s="37">
        <v>0.039</v>
      </c>
      <c r="G193" s="37">
        <v>1</v>
      </c>
      <c r="H193" s="37">
        <v>0.015</v>
      </c>
      <c r="I193" s="37">
        <v>0</v>
      </c>
      <c r="J193" s="16">
        <v>0</v>
      </c>
    </row>
    <row r="194" spans="1:10" ht="15" customHeight="1" thickBot="1">
      <c r="A194" s="9" t="s">
        <v>12</v>
      </c>
      <c r="B194" s="39" t="s">
        <v>135</v>
      </c>
      <c r="C194" s="37">
        <v>7</v>
      </c>
      <c r="D194" s="37">
        <v>0.044</v>
      </c>
      <c r="E194" s="37">
        <v>11</v>
      </c>
      <c r="F194" s="37">
        <v>0.085</v>
      </c>
      <c r="G194" s="37">
        <v>10</v>
      </c>
      <c r="H194" s="37">
        <v>0.069</v>
      </c>
      <c r="I194" s="37">
        <v>0</v>
      </c>
      <c r="J194" s="16">
        <v>0</v>
      </c>
    </row>
    <row r="195" spans="1:10" ht="15" customHeight="1" thickBot="1">
      <c r="A195" s="9" t="s">
        <v>12</v>
      </c>
      <c r="B195" s="39" t="s">
        <v>136</v>
      </c>
      <c r="C195" s="37">
        <v>0</v>
      </c>
      <c r="D195" s="37">
        <v>0</v>
      </c>
      <c r="E195" s="37"/>
      <c r="F195" s="37"/>
      <c r="G195" s="37">
        <v>0</v>
      </c>
      <c r="H195" s="37">
        <v>0</v>
      </c>
      <c r="I195" s="37">
        <v>0</v>
      </c>
      <c r="J195" s="16">
        <v>0</v>
      </c>
    </row>
    <row r="196" spans="1:10" ht="15" customHeight="1" thickBot="1">
      <c r="A196" s="9" t="s">
        <v>12</v>
      </c>
      <c r="B196" s="39" t="s">
        <v>137</v>
      </c>
      <c r="C196" s="37">
        <v>6</v>
      </c>
      <c r="D196" s="37">
        <v>0.09</v>
      </c>
      <c r="E196" s="37">
        <v>3</v>
      </c>
      <c r="F196" s="37">
        <v>0.027</v>
      </c>
      <c r="G196" s="37">
        <v>2</v>
      </c>
      <c r="H196" s="37">
        <v>0.014</v>
      </c>
      <c r="I196" s="37">
        <v>0</v>
      </c>
      <c r="J196" s="16">
        <v>0</v>
      </c>
    </row>
    <row r="197" spans="1:10" ht="15" customHeight="1" thickBot="1">
      <c r="A197" s="9" t="s">
        <v>12</v>
      </c>
      <c r="B197" s="39" t="s">
        <v>138</v>
      </c>
      <c r="C197" s="37">
        <v>39</v>
      </c>
      <c r="D197" s="37">
        <v>6.1447</v>
      </c>
      <c r="E197" s="37"/>
      <c r="F197" s="37"/>
      <c r="G197" s="37">
        <v>0</v>
      </c>
      <c r="H197" s="37">
        <v>0</v>
      </c>
      <c r="I197" s="37">
        <v>0</v>
      </c>
      <c r="J197" s="16">
        <v>0</v>
      </c>
    </row>
    <row r="198" spans="1:10" ht="15" customHeight="1" thickBot="1">
      <c r="A198" s="9" t="s">
        <v>12</v>
      </c>
      <c r="B198" s="39" t="s">
        <v>20</v>
      </c>
      <c r="C198" s="37">
        <v>1</v>
      </c>
      <c r="D198" s="37">
        <v>0.2125</v>
      </c>
      <c r="E198" s="37">
        <v>2</v>
      </c>
      <c r="F198" s="37">
        <v>0.014</v>
      </c>
      <c r="G198" s="37">
        <v>2</v>
      </c>
      <c r="H198" s="37">
        <v>0.008</v>
      </c>
      <c r="I198" s="37">
        <v>0</v>
      </c>
      <c r="J198" s="16">
        <v>0</v>
      </c>
    </row>
    <row r="199" spans="1:10" ht="15" customHeight="1" thickBot="1">
      <c r="A199" s="9" t="s">
        <v>12</v>
      </c>
      <c r="B199" s="39" t="s">
        <v>139</v>
      </c>
      <c r="C199" s="37">
        <v>3</v>
      </c>
      <c r="D199" s="37">
        <v>0.052</v>
      </c>
      <c r="E199" s="37">
        <v>1</v>
      </c>
      <c r="F199" s="37">
        <v>0.015</v>
      </c>
      <c r="G199" s="37">
        <v>1</v>
      </c>
      <c r="H199" s="37">
        <v>0.015</v>
      </c>
      <c r="I199" s="37">
        <v>0</v>
      </c>
      <c r="J199" s="16">
        <v>0</v>
      </c>
    </row>
    <row r="200" spans="1:10" ht="15" customHeight="1" thickBot="1">
      <c r="A200" s="9" t="s">
        <v>12</v>
      </c>
      <c r="B200" s="39" t="s">
        <v>140</v>
      </c>
      <c r="C200" s="37">
        <v>0</v>
      </c>
      <c r="D200" s="37">
        <v>0</v>
      </c>
      <c r="E200" s="37"/>
      <c r="F200" s="37"/>
      <c r="G200" s="37">
        <v>0</v>
      </c>
      <c r="H200" s="37">
        <v>0</v>
      </c>
      <c r="I200" s="37">
        <v>0</v>
      </c>
      <c r="J200" s="16">
        <v>0</v>
      </c>
    </row>
    <row r="201" spans="1:10" ht="15" customHeight="1" thickBot="1">
      <c r="A201" s="9" t="s">
        <v>12</v>
      </c>
      <c r="B201" s="39" t="s">
        <v>141</v>
      </c>
      <c r="C201" s="37">
        <v>0</v>
      </c>
      <c r="D201" s="37">
        <v>0</v>
      </c>
      <c r="E201" s="37"/>
      <c r="F201" s="37"/>
      <c r="G201" s="37">
        <v>0</v>
      </c>
      <c r="H201" s="37">
        <v>0</v>
      </c>
      <c r="I201" s="37">
        <v>0</v>
      </c>
      <c r="J201" s="16">
        <v>0</v>
      </c>
    </row>
    <row r="202" spans="1:10" ht="15" customHeight="1" thickBot="1">
      <c r="A202" s="9" t="s">
        <v>12</v>
      </c>
      <c r="B202" s="39" t="s">
        <v>142</v>
      </c>
      <c r="C202" s="37">
        <v>3</v>
      </c>
      <c r="D202" s="37">
        <v>0.045</v>
      </c>
      <c r="E202" s="37"/>
      <c r="F202" s="37"/>
      <c r="G202" s="37">
        <v>0</v>
      </c>
      <c r="H202" s="37">
        <v>0</v>
      </c>
      <c r="I202" s="37">
        <v>0</v>
      </c>
      <c r="J202" s="16">
        <v>0</v>
      </c>
    </row>
    <row r="203" spans="1:10" ht="15" customHeight="1" thickBot="1">
      <c r="A203" s="9" t="s">
        <v>12</v>
      </c>
      <c r="B203" s="39" t="s">
        <v>143</v>
      </c>
      <c r="C203" s="37">
        <v>0</v>
      </c>
      <c r="D203" s="37">
        <v>0</v>
      </c>
      <c r="E203" s="37"/>
      <c r="F203" s="37"/>
      <c r="G203" s="37">
        <v>0</v>
      </c>
      <c r="H203" s="37">
        <v>0</v>
      </c>
      <c r="I203" s="37">
        <v>0</v>
      </c>
      <c r="J203" s="16">
        <v>0</v>
      </c>
    </row>
    <row r="204" spans="1:10" ht="15" customHeight="1" thickBot="1">
      <c r="A204" s="9" t="s">
        <v>12</v>
      </c>
      <c r="B204" s="39" t="s">
        <v>144</v>
      </c>
      <c r="C204" s="37">
        <v>4</v>
      </c>
      <c r="D204" s="37">
        <v>0.05</v>
      </c>
      <c r="E204" s="37"/>
      <c r="F204" s="37"/>
      <c r="G204" s="37">
        <v>0</v>
      </c>
      <c r="H204" s="37">
        <v>0</v>
      </c>
      <c r="I204" s="37">
        <v>0</v>
      </c>
      <c r="J204" s="16">
        <v>0</v>
      </c>
    </row>
    <row r="205" spans="1:10" ht="15" customHeight="1" thickBot="1">
      <c r="A205" s="9" t="s">
        <v>12</v>
      </c>
      <c r="B205" s="39" t="s">
        <v>27</v>
      </c>
      <c r="C205" s="37">
        <v>0</v>
      </c>
      <c r="D205" s="37">
        <v>0</v>
      </c>
      <c r="E205" s="37">
        <v>3</v>
      </c>
      <c r="F205" s="37">
        <v>0.105</v>
      </c>
      <c r="G205" s="37">
        <v>1</v>
      </c>
      <c r="H205" s="37">
        <v>0.007</v>
      </c>
      <c r="I205" s="37">
        <v>0</v>
      </c>
      <c r="J205" s="16">
        <v>0</v>
      </c>
    </row>
    <row r="206" spans="1:10" ht="15" customHeight="1" thickBot="1">
      <c r="A206" s="9" t="s">
        <v>12</v>
      </c>
      <c r="B206" s="39" t="s">
        <v>145</v>
      </c>
      <c r="C206" s="37">
        <v>0</v>
      </c>
      <c r="D206" s="37">
        <v>0</v>
      </c>
      <c r="E206" s="37"/>
      <c r="F206" s="37"/>
      <c r="G206" s="37">
        <v>1</v>
      </c>
      <c r="H206" s="37">
        <v>0.005</v>
      </c>
      <c r="I206" s="37">
        <v>0</v>
      </c>
      <c r="J206" s="16">
        <v>0</v>
      </c>
    </row>
    <row r="207" spans="1:10" ht="15" customHeight="1" thickBot="1">
      <c r="A207" s="9" t="s">
        <v>12</v>
      </c>
      <c r="B207" s="39" t="s">
        <v>146</v>
      </c>
      <c r="C207" s="37">
        <v>0</v>
      </c>
      <c r="D207" s="37">
        <v>0</v>
      </c>
      <c r="E207" s="37"/>
      <c r="F207" s="37"/>
      <c r="G207" s="37">
        <v>0</v>
      </c>
      <c r="H207" s="37">
        <v>0</v>
      </c>
      <c r="I207" s="37">
        <v>0</v>
      </c>
      <c r="J207" s="16">
        <v>0</v>
      </c>
    </row>
    <row r="208" spans="1:10" ht="15" customHeight="1" thickBot="1">
      <c r="A208" s="9" t="s">
        <v>12</v>
      </c>
      <c r="B208" s="39" t="s">
        <v>147</v>
      </c>
      <c r="C208" s="37">
        <v>1</v>
      </c>
      <c r="D208" s="37">
        <v>9.956</v>
      </c>
      <c r="E208" s="37"/>
      <c r="F208" s="37"/>
      <c r="G208" s="37">
        <v>0</v>
      </c>
      <c r="H208" s="37">
        <v>0</v>
      </c>
      <c r="I208" s="37">
        <v>0</v>
      </c>
      <c r="J208" s="16">
        <v>0</v>
      </c>
    </row>
    <row r="209" spans="1:10" ht="15" customHeight="1" thickBot="1">
      <c r="A209" s="9" t="s">
        <v>12</v>
      </c>
      <c r="B209" s="39" t="s">
        <v>49</v>
      </c>
      <c r="C209" s="37">
        <v>0</v>
      </c>
      <c r="D209" s="37">
        <v>0</v>
      </c>
      <c r="E209" s="37"/>
      <c r="F209" s="37"/>
      <c r="G209" s="37">
        <v>0</v>
      </c>
      <c r="H209" s="37">
        <v>0</v>
      </c>
      <c r="I209" s="37">
        <v>0</v>
      </c>
      <c r="J209" s="16">
        <v>0</v>
      </c>
    </row>
    <row r="210" spans="1:10" ht="15" customHeight="1" thickBot="1">
      <c r="A210" s="9" t="s">
        <v>12</v>
      </c>
      <c r="B210" s="39" t="s">
        <v>148</v>
      </c>
      <c r="C210" s="37">
        <v>6</v>
      </c>
      <c r="D210" s="37">
        <v>1.1442</v>
      </c>
      <c r="E210" s="37"/>
      <c r="F210" s="37"/>
      <c r="G210" s="37">
        <v>0</v>
      </c>
      <c r="H210" s="37">
        <v>0</v>
      </c>
      <c r="I210" s="37">
        <v>0</v>
      </c>
      <c r="J210" s="16">
        <v>0</v>
      </c>
    </row>
    <row r="211" spans="1:10" ht="15" customHeight="1" thickBot="1">
      <c r="A211" s="9" t="s">
        <v>12</v>
      </c>
      <c r="B211" s="39" t="s">
        <v>13</v>
      </c>
      <c r="C211" s="37">
        <v>10</v>
      </c>
      <c r="D211" s="37">
        <v>0.122</v>
      </c>
      <c r="E211" s="37">
        <v>15</v>
      </c>
      <c r="F211" s="37">
        <v>0.1795</v>
      </c>
      <c r="G211" s="37">
        <v>1</v>
      </c>
      <c r="H211" s="37">
        <v>0.175</v>
      </c>
      <c r="I211" s="37">
        <v>0</v>
      </c>
      <c r="J211" s="16">
        <v>0</v>
      </c>
    </row>
    <row r="212" spans="1:10" ht="15" customHeight="1" thickBot="1">
      <c r="A212" s="9" t="s">
        <v>12</v>
      </c>
      <c r="B212" s="39" t="s">
        <v>39</v>
      </c>
      <c r="C212" s="37">
        <v>1</v>
      </c>
      <c r="D212" s="37">
        <v>0.03</v>
      </c>
      <c r="E212" s="37"/>
      <c r="F212" s="37"/>
      <c r="G212" s="37">
        <v>1</v>
      </c>
      <c r="H212" s="37">
        <v>0.003</v>
      </c>
      <c r="I212" s="37">
        <v>0</v>
      </c>
      <c r="J212" s="16">
        <v>0</v>
      </c>
    </row>
    <row r="213" spans="1:10" ht="15" customHeight="1" thickBot="1">
      <c r="A213" s="9" t="s">
        <v>12</v>
      </c>
      <c r="B213" s="39" t="s">
        <v>149</v>
      </c>
      <c r="C213" s="37">
        <v>0</v>
      </c>
      <c r="D213" s="37">
        <v>0</v>
      </c>
      <c r="E213" s="37"/>
      <c r="F213" s="37"/>
      <c r="G213" s="37">
        <v>0</v>
      </c>
      <c r="H213" s="37">
        <v>0</v>
      </c>
      <c r="I213" s="37">
        <v>0</v>
      </c>
      <c r="J213" s="16">
        <v>0</v>
      </c>
    </row>
    <row r="214" spans="1:10" ht="15" customHeight="1" thickBot="1">
      <c r="A214" s="9" t="s">
        <v>12</v>
      </c>
      <c r="B214" s="39" t="s">
        <v>16</v>
      </c>
      <c r="C214" s="37">
        <v>2</v>
      </c>
      <c r="D214" s="37">
        <v>0.027</v>
      </c>
      <c r="E214" s="37">
        <v>2</v>
      </c>
      <c r="F214" s="37">
        <v>0.03</v>
      </c>
      <c r="G214" s="37">
        <v>2</v>
      </c>
      <c r="H214" s="37">
        <v>0.03</v>
      </c>
      <c r="I214" s="37">
        <v>0</v>
      </c>
      <c r="J214" s="16">
        <v>0</v>
      </c>
    </row>
    <row r="215" spans="1:10" ht="15" customHeight="1" thickBot="1">
      <c r="A215" s="9" t="s">
        <v>12</v>
      </c>
      <c r="B215" s="39" t="s">
        <v>297</v>
      </c>
      <c r="C215" s="37"/>
      <c r="D215" s="37"/>
      <c r="E215" s="37"/>
      <c r="F215" s="37"/>
      <c r="G215" s="37"/>
      <c r="H215" s="37"/>
      <c r="I215" s="37"/>
      <c r="J215" s="16"/>
    </row>
    <row r="216" spans="1:10" ht="15" customHeight="1" thickBot="1">
      <c r="A216" s="9" t="s">
        <v>12</v>
      </c>
      <c r="B216" s="39" t="s">
        <v>218</v>
      </c>
      <c r="C216" s="37">
        <v>0</v>
      </c>
      <c r="D216" s="37">
        <v>0</v>
      </c>
      <c r="E216" s="37"/>
      <c r="F216" s="37"/>
      <c r="G216" s="37">
        <v>0</v>
      </c>
      <c r="H216" s="37">
        <v>0</v>
      </c>
      <c r="I216" s="37">
        <v>0</v>
      </c>
      <c r="J216" s="16">
        <v>0</v>
      </c>
    </row>
  </sheetData>
  <sheetProtection/>
  <autoFilter ref="A7:J216"/>
  <mergeCells count="7">
    <mergeCell ref="G1:J1"/>
    <mergeCell ref="A4:A6"/>
    <mergeCell ref="B4:B6"/>
    <mergeCell ref="C4:D5"/>
    <mergeCell ref="E4:F5"/>
    <mergeCell ref="G4:H5"/>
    <mergeCell ref="I4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5"/>
  <sheetViews>
    <sheetView tabSelected="1" zoomScale="130" zoomScaleNormal="130" zoomScalePageLayoutView="0" workbookViewId="0" topLeftCell="A1">
      <pane ySplit="2" topLeftCell="A75" activePane="bottomLeft" state="frozen"/>
      <selection pane="topLeft" activeCell="A1" sqref="A1"/>
      <selection pane="bottomLeft" activeCell="C89" sqref="C89"/>
    </sheetView>
  </sheetViews>
  <sheetFormatPr defaultColWidth="9.140625" defaultRowHeight="15"/>
  <cols>
    <col min="1" max="1" width="14.00390625" style="47" customWidth="1"/>
    <col min="2" max="2" width="7.8515625" style="48" customWidth="1"/>
    <col min="3" max="3" width="12.00390625" style="47" customWidth="1"/>
    <col min="4" max="4" width="13.8515625" style="47" customWidth="1"/>
    <col min="5" max="5" width="14.8515625" style="47" customWidth="1"/>
    <col min="6" max="6" width="16.421875" style="47" customWidth="1"/>
    <col min="7" max="7" width="16.7109375" style="49" customWidth="1"/>
    <col min="8" max="8" width="28.421875" style="50" customWidth="1"/>
    <col min="9" max="9" width="11.7109375" style="3" customWidth="1"/>
    <col min="10" max="16384" width="9.140625" style="3" customWidth="1"/>
  </cols>
  <sheetData>
    <row r="1" spans="1:8" s="13" customFormat="1" ht="28.5" customHeight="1">
      <c r="A1" s="54" t="s">
        <v>331</v>
      </c>
      <c r="B1" s="54"/>
      <c r="C1" s="54"/>
      <c r="D1" s="54"/>
      <c r="E1" s="54"/>
      <c r="F1" s="54"/>
      <c r="G1" s="54"/>
      <c r="H1" s="54"/>
    </row>
    <row r="2" spans="1:8" ht="60.75" customHeight="1">
      <c r="A2" s="41" t="s">
        <v>0</v>
      </c>
      <c r="B2" s="42" t="s">
        <v>1</v>
      </c>
      <c r="C2" s="43" t="s">
        <v>9</v>
      </c>
      <c r="D2" s="44" t="s">
        <v>207</v>
      </c>
      <c r="E2" s="43" t="s">
        <v>208</v>
      </c>
      <c r="F2" s="43" t="s">
        <v>10</v>
      </c>
      <c r="G2" s="43" t="s">
        <v>11</v>
      </c>
      <c r="H2" s="43" t="s">
        <v>209</v>
      </c>
    </row>
    <row r="3" spans="1:8" ht="21.75" customHeight="1">
      <c r="A3" s="45"/>
      <c r="B3" s="46">
        <v>1</v>
      </c>
      <c r="C3" s="46">
        <v>2</v>
      </c>
      <c r="D3" s="46">
        <v>3</v>
      </c>
      <c r="E3" s="46">
        <v>4</v>
      </c>
      <c r="F3" s="46">
        <v>5</v>
      </c>
      <c r="G3" s="46">
        <v>6</v>
      </c>
      <c r="H3" s="46">
        <v>7</v>
      </c>
    </row>
    <row r="4" spans="1:8" ht="21.75" customHeight="1">
      <c r="A4" s="22" t="s">
        <v>12</v>
      </c>
      <c r="B4" s="22">
        <v>1</v>
      </c>
      <c r="C4" s="23">
        <v>40468361</v>
      </c>
      <c r="D4" s="24">
        <v>40947</v>
      </c>
      <c r="E4" s="24" t="s">
        <v>221</v>
      </c>
      <c r="F4" s="25">
        <v>5</v>
      </c>
      <c r="G4" s="26">
        <v>466.10169491525426</v>
      </c>
      <c r="H4" s="27" t="s">
        <v>238</v>
      </c>
    </row>
    <row r="5" spans="1:8" ht="21.75" customHeight="1">
      <c r="A5" s="22" t="s">
        <v>12</v>
      </c>
      <c r="B5" s="22">
        <f aca="true" t="shared" si="0" ref="B5:B68">B4+1</f>
        <v>2</v>
      </c>
      <c r="C5" s="23">
        <v>40475867</v>
      </c>
      <c r="D5" s="24">
        <v>40952</v>
      </c>
      <c r="E5" s="24" t="s">
        <v>221</v>
      </c>
      <c r="F5" s="25">
        <v>13.6</v>
      </c>
      <c r="G5" s="26">
        <v>466.10169491525426</v>
      </c>
      <c r="H5" s="28" t="s">
        <v>106</v>
      </c>
    </row>
    <row r="6" spans="1:8" ht="21.75" customHeight="1">
      <c r="A6" s="22" t="s">
        <v>12</v>
      </c>
      <c r="B6" s="22">
        <f t="shared" si="0"/>
        <v>3</v>
      </c>
      <c r="C6" s="23">
        <v>40486926</v>
      </c>
      <c r="D6" s="24">
        <v>40940</v>
      </c>
      <c r="E6" s="24" t="s">
        <v>221</v>
      </c>
      <c r="F6" s="25">
        <v>15</v>
      </c>
      <c r="G6" s="26">
        <v>466.10169491525426</v>
      </c>
      <c r="H6" s="29" t="s">
        <v>107</v>
      </c>
    </row>
    <row r="7" spans="1:8" ht="21.75" customHeight="1">
      <c r="A7" s="22" t="s">
        <v>12</v>
      </c>
      <c r="B7" s="22">
        <f t="shared" si="0"/>
        <v>4</v>
      </c>
      <c r="C7" s="23">
        <v>40494062</v>
      </c>
      <c r="D7" s="24">
        <v>40953</v>
      </c>
      <c r="E7" s="24" t="s">
        <v>221</v>
      </c>
      <c r="F7" s="25">
        <v>7</v>
      </c>
      <c r="G7" s="26">
        <v>466.10169491525426</v>
      </c>
      <c r="H7" s="29" t="s">
        <v>107</v>
      </c>
    </row>
    <row r="8" spans="1:8" ht="21.75" customHeight="1">
      <c r="A8" s="22" t="s">
        <v>12</v>
      </c>
      <c r="B8" s="22">
        <f t="shared" si="0"/>
        <v>5</v>
      </c>
      <c r="C8" s="23">
        <v>40495325</v>
      </c>
      <c r="D8" s="24">
        <v>40963</v>
      </c>
      <c r="E8" s="24" t="s">
        <v>221</v>
      </c>
      <c r="F8" s="25">
        <v>3.5</v>
      </c>
      <c r="G8" s="26">
        <v>466.10169491525426</v>
      </c>
      <c r="H8" s="30" t="s">
        <v>239</v>
      </c>
    </row>
    <row r="9" spans="1:8" ht="21.75" customHeight="1">
      <c r="A9" s="22" t="s">
        <v>12</v>
      </c>
      <c r="B9" s="22">
        <f t="shared" si="0"/>
        <v>6</v>
      </c>
      <c r="C9" s="23">
        <v>40496638</v>
      </c>
      <c r="D9" s="24">
        <v>40952</v>
      </c>
      <c r="E9" s="24" t="s">
        <v>221</v>
      </c>
      <c r="F9" s="25">
        <v>5</v>
      </c>
      <c r="G9" s="26">
        <v>466.10169491525426</v>
      </c>
      <c r="H9" s="31" t="s">
        <v>239</v>
      </c>
    </row>
    <row r="10" spans="1:8" ht="21.75" customHeight="1">
      <c r="A10" s="22" t="s">
        <v>12</v>
      </c>
      <c r="B10" s="22">
        <f t="shared" si="0"/>
        <v>7</v>
      </c>
      <c r="C10" s="23">
        <v>40496630</v>
      </c>
      <c r="D10" s="24">
        <v>40952</v>
      </c>
      <c r="E10" s="24" t="s">
        <v>221</v>
      </c>
      <c r="F10" s="25">
        <v>5</v>
      </c>
      <c r="G10" s="26">
        <v>466.10169491525426</v>
      </c>
      <c r="H10" s="31" t="s">
        <v>239</v>
      </c>
    </row>
    <row r="11" spans="1:8" ht="21.75" customHeight="1">
      <c r="A11" s="22" t="s">
        <v>12</v>
      </c>
      <c r="B11" s="22">
        <f t="shared" si="0"/>
        <v>8</v>
      </c>
      <c r="C11" s="23">
        <v>40500066</v>
      </c>
      <c r="D11" s="24">
        <v>40963</v>
      </c>
      <c r="E11" s="24" t="s">
        <v>221</v>
      </c>
      <c r="F11" s="25">
        <v>10</v>
      </c>
      <c r="G11" s="26">
        <v>466.10169491525426</v>
      </c>
      <c r="H11" s="32" t="s">
        <v>94</v>
      </c>
    </row>
    <row r="12" spans="1:8" ht="21.75" customHeight="1">
      <c r="A12" s="22" t="s">
        <v>12</v>
      </c>
      <c r="B12" s="22">
        <f t="shared" si="0"/>
        <v>9</v>
      </c>
      <c r="C12" s="23">
        <v>40499520</v>
      </c>
      <c r="D12" s="24">
        <v>40960</v>
      </c>
      <c r="E12" s="24" t="s">
        <v>221</v>
      </c>
      <c r="F12" s="25">
        <v>15</v>
      </c>
      <c r="G12" s="26">
        <v>466.10169491525426</v>
      </c>
      <c r="H12" s="31" t="s">
        <v>38</v>
      </c>
    </row>
    <row r="13" spans="1:8" ht="21.75" customHeight="1">
      <c r="A13" s="22" t="s">
        <v>12</v>
      </c>
      <c r="B13" s="22">
        <f t="shared" si="0"/>
        <v>10</v>
      </c>
      <c r="C13" s="23">
        <v>40503201</v>
      </c>
      <c r="D13" s="24">
        <v>40955</v>
      </c>
      <c r="E13" s="24" t="s">
        <v>221</v>
      </c>
      <c r="F13" s="25">
        <v>15</v>
      </c>
      <c r="G13" s="26">
        <v>466.10169491525426</v>
      </c>
      <c r="H13" s="32" t="s">
        <v>102</v>
      </c>
    </row>
    <row r="14" spans="1:8" ht="21.75" customHeight="1">
      <c r="A14" s="22" t="s">
        <v>12</v>
      </c>
      <c r="B14" s="22">
        <f t="shared" si="0"/>
        <v>11</v>
      </c>
      <c r="C14" s="23">
        <v>40503892</v>
      </c>
      <c r="D14" s="24">
        <v>40967</v>
      </c>
      <c r="E14" s="24" t="s">
        <v>221</v>
      </c>
      <c r="F14" s="25">
        <v>8</v>
      </c>
      <c r="G14" s="26">
        <v>466.10169491525426</v>
      </c>
      <c r="H14" s="31" t="s">
        <v>38</v>
      </c>
    </row>
    <row r="15" spans="1:8" ht="21.75" customHeight="1">
      <c r="A15" s="22" t="s">
        <v>12</v>
      </c>
      <c r="B15" s="22">
        <f t="shared" si="0"/>
        <v>12</v>
      </c>
      <c r="C15" s="22">
        <v>40491528</v>
      </c>
      <c r="D15" s="24">
        <v>40963</v>
      </c>
      <c r="E15" s="24" t="s">
        <v>221</v>
      </c>
      <c r="F15" s="25">
        <v>3</v>
      </c>
      <c r="G15" s="26">
        <v>466.10169491525426</v>
      </c>
      <c r="H15" s="31" t="s">
        <v>239</v>
      </c>
    </row>
    <row r="16" spans="1:8" ht="21.75" customHeight="1">
      <c r="A16" s="22" t="s">
        <v>12</v>
      </c>
      <c r="B16" s="22">
        <f t="shared" si="0"/>
        <v>13</v>
      </c>
      <c r="C16" s="22">
        <v>40491944</v>
      </c>
      <c r="D16" s="24">
        <v>40967</v>
      </c>
      <c r="E16" s="24" t="s">
        <v>221</v>
      </c>
      <c r="F16" s="25">
        <v>4</v>
      </c>
      <c r="G16" s="26">
        <v>466.10169491525426</v>
      </c>
      <c r="H16" s="30" t="s">
        <v>240</v>
      </c>
    </row>
    <row r="17" spans="1:8" ht="21.75" customHeight="1">
      <c r="A17" s="22" t="s">
        <v>12</v>
      </c>
      <c r="B17" s="22">
        <f t="shared" si="0"/>
        <v>14</v>
      </c>
      <c r="C17" s="22">
        <v>40492487</v>
      </c>
      <c r="D17" s="24">
        <v>40948</v>
      </c>
      <c r="E17" s="24" t="s">
        <v>221</v>
      </c>
      <c r="F17" s="25">
        <v>9</v>
      </c>
      <c r="G17" s="26">
        <v>466.10169491525426</v>
      </c>
      <c r="H17" s="33" t="s">
        <v>18</v>
      </c>
    </row>
    <row r="18" spans="1:8" ht="21.75" customHeight="1">
      <c r="A18" s="22" t="s">
        <v>12</v>
      </c>
      <c r="B18" s="22">
        <f t="shared" si="0"/>
        <v>15</v>
      </c>
      <c r="C18" s="22">
        <v>40493030</v>
      </c>
      <c r="D18" s="24">
        <v>40941</v>
      </c>
      <c r="E18" s="24" t="s">
        <v>221</v>
      </c>
      <c r="F18" s="25">
        <v>5</v>
      </c>
      <c r="G18" s="26">
        <v>466.10169491525426</v>
      </c>
      <c r="H18" s="30" t="s">
        <v>240</v>
      </c>
    </row>
    <row r="19" spans="1:8" ht="21.75" customHeight="1">
      <c r="A19" s="22" t="s">
        <v>12</v>
      </c>
      <c r="B19" s="22">
        <f t="shared" si="0"/>
        <v>16</v>
      </c>
      <c r="C19" s="22">
        <v>40500400</v>
      </c>
      <c r="D19" s="24">
        <v>40956</v>
      </c>
      <c r="E19" s="24" t="s">
        <v>221</v>
      </c>
      <c r="F19" s="25">
        <v>7</v>
      </c>
      <c r="G19" s="26">
        <v>466.10169491525426</v>
      </c>
      <c r="H19" s="33" t="s">
        <v>95</v>
      </c>
    </row>
    <row r="20" spans="1:8" ht="21.75" customHeight="1">
      <c r="A20" s="22" t="s">
        <v>12</v>
      </c>
      <c r="B20" s="22">
        <f t="shared" si="0"/>
        <v>17</v>
      </c>
      <c r="C20" s="22">
        <v>40497033</v>
      </c>
      <c r="D20" s="24">
        <v>40959</v>
      </c>
      <c r="E20" s="24" t="s">
        <v>221</v>
      </c>
      <c r="F20" s="25">
        <v>5</v>
      </c>
      <c r="G20" s="26">
        <v>466.10169491525426</v>
      </c>
      <c r="H20" s="33" t="s">
        <v>18</v>
      </c>
    </row>
    <row r="21" spans="1:8" ht="21.75" customHeight="1">
      <c r="A21" s="22" t="s">
        <v>12</v>
      </c>
      <c r="B21" s="22">
        <f t="shared" si="0"/>
        <v>18</v>
      </c>
      <c r="C21" s="22">
        <v>40499112</v>
      </c>
      <c r="D21" s="24">
        <v>40949</v>
      </c>
      <c r="E21" s="24" t="s">
        <v>221</v>
      </c>
      <c r="F21" s="25">
        <v>8</v>
      </c>
      <c r="G21" s="26">
        <v>466.10169491525426</v>
      </c>
      <c r="H21" s="30" t="s">
        <v>238</v>
      </c>
    </row>
    <row r="22" spans="1:8" ht="21.75" customHeight="1">
      <c r="A22" s="22" t="s">
        <v>12</v>
      </c>
      <c r="B22" s="22">
        <f t="shared" si="0"/>
        <v>19</v>
      </c>
      <c r="C22" s="22">
        <v>40500619</v>
      </c>
      <c r="D22" s="24">
        <v>40956</v>
      </c>
      <c r="E22" s="24" t="s">
        <v>221</v>
      </c>
      <c r="F22" s="25">
        <v>5</v>
      </c>
      <c r="G22" s="26">
        <v>466.10169491525426</v>
      </c>
      <c r="H22" s="33" t="s">
        <v>18</v>
      </c>
    </row>
    <row r="23" spans="1:8" ht="21.75" customHeight="1">
      <c r="A23" s="22" t="s">
        <v>12</v>
      </c>
      <c r="B23" s="22">
        <f t="shared" si="0"/>
        <v>20</v>
      </c>
      <c r="C23" s="22">
        <v>40503221</v>
      </c>
      <c r="D23" s="24">
        <v>40959</v>
      </c>
      <c r="E23" s="24" t="s">
        <v>221</v>
      </c>
      <c r="F23" s="25">
        <v>5</v>
      </c>
      <c r="G23" s="26">
        <v>466.10169491525426</v>
      </c>
      <c r="H23" s="33" t="s">
        <v>97</v>
      </c>
    </row>
    <row r="24" spans="1:8" ht="21.75" customHeight="1">
      <c r="A24" s="22" t="s">
        <v>12</v>
      </c>
      <c r="B24" s="22">
        <f t="shared" si="0"/>
        <v>21</v>
      </c>
      <c r="C24" s="22">
        <v>40505600</v>
      </c>
      <c r="D24" s="24">
        <v>40963</v>
      </c>
      <c r="E24" s="24" t="s">
        <v>221</v>
      </c>
      <c r="F24" s="25">
        <v>3</v>
      </c>
      <c r="G24" s="26">
        <v>466.10169491525426</v>
      </c>
      <c r="H24" s="34" t="s">
        <v>101</v>
      </c>
    </row>
    <row r="25" spans="1:8" ht="21.75" customHeight="1">
      <c r="A25" s="22" t="s">
        <v>12</v>
      </c>
      <c r="B25" s="22">
        <f t="shared" si="0"/>
        <v>22</v>
      </c>
      <c r="C25" s="22">
        <v>40476607</v>
      </c>
      <c r="D25" s="24">
        <v>40952</v>
      </c>
      <c r="E25" s="22" t="s">
        <v>221</v>
      </c>
      <c r="F25" s="22">
        <v>4</v>
      </c>
      <c r="G25" s="26">
        <v>466.10169491525426</v>
      </c>
      <c r="H25" s="22" t="s">
        <v>241</v>
      </c>
    </row>
    <row r="26" spans="1:8" ht="21.75" customHeight="1">
      <c r="A26" s="22" t="s">
        <v>12</v>
      </c>
      <c r="B26" s="22">
        <f t="shared" si="0"/>
        <v>23</v>
      </c>
      <c r="C26" s="22">
        <v>40485440</v>
      </c>
      <c r="D26" s="24">
        <v>40946</v>
      </c>
      <c r="E26" s="22" t="s">
        <v>221</v>
      </c>
      <c r="F26" s="22">
        <v>8</v>
      </c>
      <c r="G26" s="26">
        <v>466.10169491525426</v>
      </c>
      <c r="H26" s="22" t="s">
        <v>242</v>
      </c>
    </row>
    <row r="27" spans="1:8" ht="21.75" customHeight="1">
      <c r="A27" s="22" t="s">
        <v>12</v>
      </c>
      <c r="B27" s="22">
        <f t="shared" si="0"/>
        <v>24</v>
      </c>
      <c r="C27" s="22">
        <v>40498303</v>
      </c>
      <c r="D27" s="24">
        <v>40960</v>
      </c>
      <c r="E27" s="22" t="s">
        <v>330</v>
      </c>
      <c r="F27" s="22">
        <v>15</v>
      </c>
      <c r="G27" s="22">
        <v>211804.8</v>
      </c>
      <c r="H27" s="22" t="s">
        <v>243</v>
      </c>
    </row>
    <row r="28" spans="1:8" ht="21.75" customHeight="1">
      <c r="A28" s="22" t="s">
        <v>12</v>
      </c>
      <c r="B28" s="22">
        <f t="shared" si="0"/>
        <v>25</v>
      </c>
      <c r="C28" s="22">
        <v>40499408</v>
      </c>
      <c r="D28" s="24">
        <v>40963</v>
      </c>
      <c r="E28" s="22" t="s">
        <v>221</v>
      </c>
      <c r="F28" s="22">
        <v>50</v>
      </c>
      <c r="G28" s="22">
        <v>436464</v>
      </c>
      <c r="H28" s="22" t="s">
        <v>244</v>
      </c>
    </row>
    <row r="29" spans="1:8" ht="21.75" customHeight="1">
      <c r="A29" s="22" t="s">
        <v>12</v>
      </c>
      <c r="B29" s="22">
        <f t="shared" si="0"/>
        <v>26</v>
      </c>
      <c r="C29" s="22">
        <v>40499717</v>
      </c>
      <c r="D29" s="24">
        <v>40954</v>
      </c>
      <c r="E29" s="22" t="s">
        <v>221</v>
      </c>
      <c r="F29" s="22">
        <v>6</v>
      </c>
      <c r="G29" s="26">
        <v>466.10169491525426</v>
      </c>
      <c r="H29" s="22" t="s">
        <v>245</v>
      </c>
    </row>
    <row r="30" spans="1:8" ht="21.75" customHeight="1">
      <c r="A30" s="22" t="s">
        <v>12</v>
      </c>
      <c r="B30" s="22">
        <f t="shared" si="0"/>
        <v>27</v>
      </c>
      <c r="C30" s="22">
        <v>40503474</v>
      </c>
      <c r="D30" s="24">
        <v>40967</v>
      </c>
      <c r="E30" s="22" t="s">
        <v>221</v>
      </c>
      <c r="F30" s="22">
        <v>15</v>
      </c>
      <c r="G30" s="26">
        <v>466.10169491525426</v>
      </c>
      <c r="H30" s="22" t="s">
        <v>246</v>
      </c>
    </row>
    <row r="31" spans="1:8" ht="21.75" customHeight="1">
      <c r="A31" s="22" t="s">
        <v>12</v>
      </c>
      <c r="B31" s="22">
        <f t="shared" si="0"/>
        <v>28</v>
      </c>
      <c r="C31" s="22" t="s">
        <v>247</v>
      </c>
      <c r="D31" s="24">
        <v>40946</v>
      </c>
      <c r="E31" s="22" t="s">
        <v>221</v>
      </c>
      <c r="F31" s="22">
        <v>8</v>
      </c>
      <c r="G31" s="26">
        <v>466.10169491525426</v>
      </c>
      <c r="H31" s="22" t="s">
        <v>248</v>
      </c>
    </row>
    <row r="32" spans="1:8" ht="21.75" customHeight="1">
      <c r="A32" s="22" t="s">
        <v>12</v>
      </c>
      <c r="B32" s="22">
        <f t="shared" si="0"/>
        <v>29</v>
      </c>
      <c r="C32" s="22" t="s">
        <v>249</v>
      </c>
      <c r="D32" s="24">
        <v>40942</v>
      </c>
      <c r="E32" s="22" t="s">
        <v>221</v>
      </c>
      <c r="F32" s="22">
        <v>15</v>
      </c>
      <c r="G32" s="26">
        <v>466.10169491525426</v>
      </c>
      <c r="H32" s="22" t="s">
        <v>250</v>
      </c>
    </row>
    <row r="33" spans="1:8" ht="21.75" customHeight="1">
      <c r="A33" s="22" t="s">
        <v>12</v>
      </c>
      <c r="B33" s="22">
        <f t="shared" si="0"/>
        <v>30</v>
      </c>
      <c r="C33" s="22" t="s">
        <v>251</v>
      </c>
      <c r="D33" s="24">
        <v>40948</v>
      </c>
      <c r="E33" s="22" t="s">
        <v>221</v>
      </c>
      <c r="F33" s="22">
        <v>8</v>
      </c>
      <c r="G33" s="26">
        <v>466.10169491525426</v>
      </c>
      <c r="H33" s="22" t="s">
        <v>252</v>
      </c>
    </row>
    <row r="34" spans="1:8" ht="21.75" customHeight="1">
      <c r="A34" s="22" t="s">
        <v>12</v>
      </c>
      <c r="B34" s="22">
        <f t="shared" si="0"/>
        <v>31</v>
      </c>
      <c r="C34" s="22" t="s">
        <v>253</v>
      </c>
      <c r="D34" s="24">
        <v>40946</v>
      </c>
      <c r="E34" s="22" t="s">
        <v>221</v>
      </c>
      <c r="F34" s="22">
        <v>15</v>
      </c>
      <c r="G34" s="26">
        <v>466.10169491525426</v>
      </c>
      <c r="H34" s="22" t="s">
        <v>254</v>
      </c>
    </row>
    <row r="35" spans="1:8" ht="21.75" customHeight="1">
      <c r="A35" s="22" t="s">
        <v>12</v>
      </c>
      <c r="B35" s="22">
        <f t="shared" si="0"/>
        <v>32</v>
      </c>
      <c r="C35" s="22" t="s">
        <v>255</v>
      </c>
      <c r="D35" s="24">
        <v>40955</v>
      </c>
      <c r="E35" s="22" t="s">
        <v>221</v>
      </c>
      <c r="F35" s="22">
        <v>7</v>
      </c>
      <c r="G35" s="26">
        <v>466.10169491525426</v>
      </c>
      <c r="H35" s="22" t="s">
        <v>256</v>
      </c>
    </row>
    <row r="36" spans="1:8" ht="21.75" customHeight="1">
      <c r="A36" s="22" t="s">
        <v>12</v>
      </c>
      <c r="B36" s="22">
        <f t="shared" si="0"/>
        <v>33</v>
      </c>
      <c r="C36" s="22" t="s">
        <v>257</v>
      </c>
      <c r="D36" s="24">
        <v>40956</v>
      </c>
      <c r="E36" s="22" t="s">
        <v>221</v>
      </c>
      <c r="F36" s="22">
        <v>15</v>
      </c>
      <c r="G36" s="26">
        <v>466.10169491525426</v>
      </c>
      <c r="H36" s="22" t="s">
        <v>258</v>
      </c>
    </row>
    <row r="37" spans="1:8" ht="21.75" customHeight="1">
      <c r="A37" s="22" t="s">
        <v>12</v>
      </c>
      <c r="B37" s="22">
        <f t="shared" si="0"/>
        <v>34</v>
      </c>
      <c r="C37" s="22" t="s">
        <v>259</v>
      </c>
      <c r="D37" s="24">
        <v>40941</v>
      </c>
      <c r="E37" s="22" t="s">
        <v>221</v>
      </c>
      <c r="F37" s="22">
        <v>15</v>
      </c>
      <c r="G37" s="26">
        <v>466.10169491525426</v>
      </c>
      <c r="H37" s="22" t="s">
        <v>260</v>
      </c>
    </row>
    <row r="38" spans="1:8" ht="21.75" customHeight="1">
      <c r="A38" s="22" t="s">
        <v>12</v>
      </c>
      <c r="B38" s="22">
        <f t="shared" si="0"/>
        <v>35</v>
      </c>
      <c r="C38" s="22" t="s">
        <v>261</v>
      </c>
      <c r="D38" s="24">
        <v>40940</v>
      </c>
      <c r="E38" s="22" t="s">
        <v>221</v>
      </c>
      <c r="F38" s="22">
        <v>7</v>
      </c>
      <c r="G38" s="26">
        <v>466.10169491525426</v>
      </c>
      <c r="H38" s="22" t="s">
        <v>262</v>
      </c>
    </row>
    <row r="39" spans="1:8" ht="21.75" customHeight="1">
      <c r="A39" s="22" t="s">
        <v>12</v>
      </c>
      <c r="B39" s="22">
        <f t="shared" si="0"/>
        <v>36</v>
      </c>
      <c r="C39" s="22" t="s">
        <v>263</v>
      </c>
      <c r="D39" s="24">
        <v>40940</v>
      </c>
      <c r="E39" s="22" t="s">
        <v>221</v>
      </c>
      <c r="F39" s="22">
        <v>5</v>
      </c>
      <c r="G39" s="26">
        <v>466.10169491525426</v>
      </c>
      <c r="H39" s="22" t="s">
        <v>264</v>
      </c>
    </row>
    <row r="40" spans="1:8" ht="21.75" customHeight="1">
      <c r="A40" s="22" t="s">
        <v>12</v>
      </c>
      <c r="B40" s="22">
        <f t="shared" si="0"/>
        <v>37</v>
      </c>
      <c r="C40" s="22" t="s">
        <v>265</v>
      </c>
      <c r="D40" s="24">
        <v>40946</v>
      </c>
      <c r="E40" s="22" t="s">
        <v>221</v>
      </c>
      <c r="F40" s="22">
        <v>8</v>
      </c>
      <c r="G40" s="26">
        <v>466.10169491525426</v>
      </c>
      <c r="H40" s="22" t="s">
        <v>266</v>
      </c>
    </row>
    <row r="41" spans="1:8" ht="21.75" customHeight="1">
      <c r="A41" s="22" t="s">
        <v>12</v>
      </c>
      <c r="B41" s="22">
        <f t="shared" si="0"/>
        <v>38</v>
      </c>
      <c r="C41" s="22" t="s">
        <v>267</v>
      </c>
      <c r="D41" s="24">
        <v>40953</v>
      </c>
      <c r="E41" s="22" t="s">
        <v>221</v>
      </c>
      <c r="F41" s="22">
        <v>8</v>
      </c>
      <c r="G41" s="26">
        <v>466.10169491525426</v>
      </c>
      <c r="H41" s="22" t="s">
        <v>268</v>
      </c>
    </row>
    <row r="42" spans="1:8" ht="21.75" customHeight="1">
      <c r="A42" s="22" t="s">
        <v>12</v>
      </c>
      <c r="B42" s="22">
        <f t="shared" si="0"/>
        <v>39</v>
      </c>
      <c r="C42" s="22" t="s">
        <v>269</v>
      </c>
      <c r="D42" s="24">
        <v>40948</v>
      </c>
      <c r="E42" s="22" t="s">
        <v>221</v>
      </c>
      <c r="F42" s="22">
        <v>8</v>
      </c>
      <c r="G42" s="26">
        <v>466.10169491525426</v>
      </c>
      <c r="H42" s="22" t="s">
        <v>270</v>
      </c>
    </row>
    <row r="43" spans="1:8" ht="21.75" customHeight="1">
      <c r="A43" s="22" t="s">
        <v>12</v>
      </c>
      <c r="B43" s="22">
        <f t="shared" si="0"/>
        <v>40</v>
      </c>
      <c r="C43" s="22" t="s">
        <v>271</v>
      </c>
      <c r="D43" s="24">
        <v>40953</v>
      </c>
      <c r="E43" s="22" t="s">
        <v>221</v>
      </c>
      <c r="F43" s="22">
        <v>15</v>
      </c>
      <c r="G43" s="26">
        <v>466.10169491525426</v>
      </c>
      <c r="H43" s="22" t="s">
        <v>268</v>
      </c>
    </row>
    <row r="44" spans="1:8" ht="21.75" customHeight="1">
      <c r="A44" s="22" t="s">
        <v>12</v>
      </c>
      <c r="B44" s="22">
        <f t="shared" si="0"/>
        <v>41</v>
      </c>
      <c r="C44" s="22" t="s">
        <v>272</v>
      </c>
      <c r="D44" s="24">
        <v>40954</v>
      </c>
      <c r="E44" s="22" t="s">
        <v>221</v>
      </c>
      <c r="F44" s="22">
        <v>8</v>
      </c>
      <c r="G44" s="26">
        <v>466.10169491525426</v>
      </c>
      <c r="H44" s="22" t="s">
        <v>273</v>
      </c>
    </row>
    <row r="45" spans="1:8" ht="21.75" customHeight="1">
      <c r="A45" s="22" t="s">
        <v>12</v>
      </c>
      <c r="B45" s="22">
        <f t="shared" si="0"/>
        <v>42</v>
      </c>
      <c r="C45" s="22" t="s">
        <v>274</v>
      </c>
      <c r="D45" s="24">
        <v>40966</v>
      </c>
      <c r="E45" s="22" t="s">
        <v>221</v>
      </c>
      <c r="F45" s="22">
        <v>8</v>
      </c>
      <c r="G45" s="26">
        <v>466.10169491525426</v>
      </c>
      <c r="H45" s="22" t="s">
        <v>275</v>
      </c>
    </row>
    <row r="46" spans="1:8" ht="21.75" customHeight="1">
      <c r="A46" s="22" t="s">
        <v>12</v>
      </c>
      <c r="B46" s="22">
        <f t="shared" si="0"/>
        <v>43</v>
      </c>
      <c r="C46" s="22" t="s">
        <v>276</v>
      </c>
      <c r="D46" s="24">
        <v>40959</v>
      </c>
      <c r="E46" s="22" t="s">
        <v>221</v>
      </c>
      <c r="F46" s="22">
        <v>4</v>
      </c>
      <c r="G46" s="26">
        <v>466.10169491525426</v>
      </c>
      <c r="H46" s="22" t="s">
        <v>277</v>
      </c>
    </row>
    <row r="47" spans="1:8" ht="21.75" customHeight="1">
      <c r="A47" s="22" t="s">
        <v>12</v>
      </c>
      <c r="B47" s="22">
        <f t="shared" si="0"/>
        <v>44</v>
      </c>
      <c r="C47" s="22" t="s">
        <v>278</v>
      </c>
      <c r="D47" s="24">
        <v>40966</v>
      </c>
      <c r="E47" s="22" t="s">
        <v>221</v>
      </c>
      <c r="F47" s="22">
        <v>15</v>
      </c>
      <c r="G47" s="26">
        <v>466.10169491525426</v>
      </c>
      <c r="H47" s="22" t="s">
        <v>279</v>
      </c>
    </row>
    <row r="48" spans="1:8" ht="21.75" customHeight="1">
      <c r="A48" s="22" t="s">
        <v>12</v>
      </c>
      <c r="B48" s="22">
        <f t="shared" si="0"/>
        <v>45</v>
      </c>
      <c r="C48" s="22" t="s">
        <v>280</v>
      </c>
      <c r="D48" s="24">
        <v>40966</v>
      </c>
      <c r="E48" s="22" t="s">
        <v>221</v>
      </c>
      <c r="F48" s="22">
        <v>12</v>
      </c>
      <c r="G48" s="26">
        <v>466.10169491525426</v>
      </c>
      <c r="H48" s="22" t="s">
        <v>281</v>
      </c>
    </row>
    <row r="49" spans="1:8" ht="21.75" customHeight="1">
      <c r="A49" s="22" t="s">
        <v>12</v>
      </c>
      <c r="B49" s="22">
        <f t="shared" si="0"/>
        <v>46</v>
      </c>
      <c r="C49" s="22" t="s">
        <v>282</v>
      </c>
      <c r="D49" s="24">
        <v>40959</v>
      </c>
      <c r="E49" s="22" t="s">
        <v>221</v>
      </c>
      <c r="F49" s="22">
        <v>15</v>
      </c>
      <c r="G49" s="26">
        <v>466.10169491525426</v>
      </c>
      <c r="H49" s="22" t="s">
        <v>283</v>
      </c>
    </row>
    <row r="50" spans="1:8" ht="21.75" customHeight="1">
      <c r="A50" s="22" t="s">
        <v>12</v>
      </c>
      <c r="B50" s="22">
        <f t="shared" si="0"/>
        <v>47</v>
      </c>
      <c r="C50" s="22" t="s">
        <v>284</v>
      </c>
      <c r="D50" s="24">
        <v>40960</v>
      </c>
      <c r="E50" s="22" t="s">
        <v>221</v>
      </c>
      <c r="F50" s="22">
        <v>9</v>
      </c>
      <c r="G50" s="26">
        <v>466.10169491525426</v>
      </c>
      <c r="H50" s="22" t="s">
        <v>285</v>
      </c>
    </row>
    <row r="51" spans="1:8" ht="21.75" customHeight="1">
      <c r="A51" s="22" t="s">
        <v>12</v>
      </c>
      <c r="B51" s="22">
        <f t="shared" si="0"/>
        <v>48</v>
      </c>
      <c r="C51" s="22" t="s">
        <v>286</v>
      </c>
      <c r="D51" s="24">
        <v>40966</v>
      </c>
      <c r="E51" s="22" t="s">
        <v>221</v>
      </c>
      <c r="F51" s="22">
        <v>15</v>
      </c>
      <c r="G51" s="26">
        <v>466.10169491525426</v>
      </c>
      <c r="H51" s="22" t="s">
        <v>287</v>
      </c>
    </row>
    <row r="52" spans="1:8" ht="21.75" customHeight="1">
      <c r="A52" s="22" t="s">
        <v>12</v>
      </c>
      <c r="B52" s="22">
        <f t="shared" si="0"/>
        <v>49</v>
      </c>
      <c r="C52" s="22" t="s">
        <v>288</v>
      </c>
      <c r="D52" s="24">
        <v>40959</v>
      </c>
      <c r="E52" s="22" t="s">
        <v>221</v>
      </c>
      <c r="F52" s="22">
        <v>7</v>
      </c>
      <c r="G52" s="26">
        <v>466.10169491525426</v>
      </c>
      <c r="H52" s="22" t="s">
        <v>289</v>
      </c>
    </row>
    <row r="53" spans="1:8" ht="21.75" customHeight="1">
      <c r="A53" s="22" t="s">
        <v>12</v>
      </c>
      <c r="B53" s="22">
        <f t="shared" si="0"/>
        <v>50</v>
      </c>
      <c r="C53" s="22" t="s">
        <v>290</v>
      </c>
      <c r="D53" s="24">
        <v>40954</v>
      </c>
      <c r="E53" s="22" t="s">
        <v>221</v>
      </c>
      <c r="F53" s="22">
        <v>7</v>
      </c>
      <c r="G53" s="26">
        <v>466.10169491525426</v>
      </c>
      <c r="H53" s="22" t="s">
        <v>289</v>
      </c>
    </row>
    <row r="54" spans="1:8" ht="21.75" customHeight="1">
      <c r="A54" s="22" t="s">
        <v>12</v>
      </c>
      <c r="B54" s="22">
        <f t="shared" si="0"/>
        <v>51</v>
      </c>
      <c r="C54" s="22" t="s">
        <v>291</v>
      </c>
      <c r="D54" s="24">
        <v>40960</v>
      </c>
      <c r="E54" s="22" t="s">
        <v>221</v>
      </c>
      <c r="F54" s="22">
        <v>15</v>
      </c>
      <c r="G54" s="26">
        <v>466.10169491525426</v>
      </c>
      <c r="H54" s="22" t="s">
        <v>292</v>
      </c>
    </row>
    <row r="55" spans="1:8" ht="21.75" customHeight="1">
      <c r="A55" s="22" t="s">
        <v>12</v>
      </c>
      <c r="B55" s="22">
        <f t="shared" si="0"/>
        <v>52</v>
      </c>
      <c r="C55" s="22" t="s">
        <v>293</v>
      </c>
      <c r="D55" s="24">
        <v>40968</v>
      </c>
      <c r="E55" s="22" t="s">
        <v>221</v>
      </c>
      <c r="F55" s="22">
        <v>8</v>
      </c>
      <c r="G55" s="26">
        <v>466.10169491525426</v>
      </c>
      <c r="H55" s="22" t="s">
        <v>294</v>
      </c>
    </row>
    <row r="56" spans="1:8" ht="15" customHeight="1">
      <c r="A56" s="22" t="s">
        <v>12</v>
      </c>
      <c r="B56" s="22">
        <f t="shared" si="0"/>
        <v>53</v>
      </c>
      <c r="C56" s="22">
        <v>40495822</v>
      </c>
      <c r="D56" s="24">
        <v>40948</v>
      </c>
      <c r="E56" s="24" t="s">
        <v>221</v>
      </c>
      <c r="F56" s="35">
        <v>13.6</v>
      </c>
      <c r="G56" s="26">
        <v>466.10169491525426</v>
      </c>
      <c r="H56" s="22" t="s">
        <v>230</v>
      </c>
    </row>
    <row r="57" spans="1:8" ht="15" customHeight="1">
      <c r="A57" s="22" t="s">
        <v>12</v>
      </c>
      <c r="B57" s="22">
        <f t="shared" si="0"/>
        <v>54</v>
      </c>
      <c r="C57" s="22">
        <v>40495804</v>
      </c>
      <c r="D57" s="24">
        <v>40948</v>
      </c>
      <c r="E57" s="24" t="s">
        <v>221</v>
      </c>
      <c r="F57" s="35">
        <v>13.6</v>
      </c>
      <c r="G57" s="26">
        <v>466.10169491525426</v>
      </c>
      <c r="H57" s="22" t="s">
        <v>231</v>
      </c>
    </row>
    <row r="58" spans="1:8" ht="15" customHeight="1">
      <c r="A58" s="22" t="s">
        <v>12</v>
      </c>
      <c r="B58" s="22">
        <f t="shared" si="0"/>
        <v>55</v>
      </c>
      <c r="C58" s="22">
        <v>40495094</v>
      </c>
      <c r="D58" s="24">
        <v>40946</v>
      </c>
      <c r="E58" s="24" t="s">
        <v>221</v>
      </c>
      <c r="F58" s="35">
        <v>15</v>
      </c>
      <c r="G58" s="26">
        <v>466.10169491525426</v>
      </c>
      <c r="H58" s="22" t="s">
        <v>223</v>
      </c>
    </row>
    <row r="59" spans="1:8" ht="15" customHeight="1">
      <c r="A59" s="22" t="s">
        <v>12</v>
      </c>
      <c r="B59" s="22">
        <f t="shared" si="0"/>
        <v>56</v>
      </c>
      <c r="C59" s="22">
        <v>40495292</v>
      </c>
      <c r="D59" s="24">
        <v>40952</v>
      </c>
      <c r="E59" s="24" t="s">
        <v>221</v>
      </c>
      <c r="F59" s="35">
        <v>5</v>
      </c>
      <c r="G59" s="26">
        <v>466.10169491525426</v>
      </c>
      <c r="H59" s="22" t="s">
        <v>226</v>
      </c>
    </row>
    <row r="60" spans="1:8" ht="15" customHeight="1">
      <c r="A60" s="22" t="s">
        <v>12</v>
      </c>
      <c r="B60" s="22">
        <f t="shared" si="0"/>
        <v>57</v>
      </c>
      <c r="C60" s="22">
        <v>40499752</v>
      </c>
      <c r="D60" s="24">
        <v>40960</v>
      </c>
      <c r="E60" s="24" t="s">
        <v>221</v>
      </c>
      <c r="F60" s="35">
        <v>0.15</v>
      </c>
      <c r="G60" s="26">
        <v>466.10169491525426</v>
      </c>
      <c r="H60" s="22" t="s">
        <v>232</v>
      </c>
    </row>
    <row r="61" spans="1:8" ht="15" customHeight="1">
      <c r="A61" s="22" t="s">
        <v>12</v>
      </c>
      <c r="B61" s="22">
        <f t="shared" si="0"/>
        <v>58</v>
      </c>
      <c r="C61" s="22">
        <v>40499756</v>
      </c>
      <c r="D61" s="24">
        <v>40960</v>
      </c>
      <c r="E61" s="24" t="s">
        <v>221</v>
      </c>
      <c r="F61" s="35">
        <v>0.15</v>
      </c>
      <c r="G61" s="26">
        <v>466.10169491525426</v>
      </c>
      <c r="H61" s="22" t="s">
        <v>232</v>
      </c>
    </row>
    <row r="62" spans="1:8" ht="15" customHeight="1">
      <c r="A62" s="22" t="s">
        <v>12</v>
      </c>
      <c r="B62" s="22">
        <f t="shared" si="0"/>
        <v>59</v>
      </c>
      <c r="C62" s="22">
        <v>40499082</v>
      </c>
      <c r="D62" s="24">
        <v>40956</v>
      </c>
      <c r="E62" s="24" t="s">
        <v>221</v>
      </c>
      <c r="F62" s="35">
        <v>15</v>
      </c>
      <c r="G62" s="26">
        <v>466.10169491525426</v>
      </c>
      <c r="H62" s="22" t="s">
        <v>233</v>
      </c>
    </row>
    <row r="63" spans="1:8" ht="15" customHeight="1">
      <c r="A63" s="22" t="s">
        <v>12</v>
      </c>
      <c r="B63" s="22">
        <f t="shared" si="0"/>
        <v>60</v>
      </c>
      <c r="C63" s="22">
        <v>40499759</v>
      </c>
      <c r="D63" s="24">
        <v>40960</v>
      </c>
      <c r="E63" s="24" t="s">
        <v>221</v>
      </c>
      <c r="F63" s="35">
        <v>0.15</v>
      </c>
      <c r="G63" s="26">
        <v>466.10169491525426</v>
      </c>
      <c r="H63" s="22" t="s">
        <v>232</v>
      </c>
    </row>
    <row r="64" spans="1:8" ht="15" customHeight="1">
      <c r="A64" s="22" t="s">
        <v>12</v>
      </c>
      <c r="B64" s="22">
        <f t="shared" si="0"/>
        <v>61</v>
      </c>
      <c r="C64" s="22">
        <v>40499303</v>
      </c>
      <c r="D64" s="24">
        <v>40954</v>
      </c>
      <c r="E64" s="24" t="s">
        <v>221</v>
      </c>
      <c r="F64" s="35">
        <v>0.15</v>
      </c>
      <c r="G64" s="26">
        <v>466.10169491525426</v>
      </c>
      <c r="H64" s="22" t="s">
        <v>232</v>
      </c>
    </row>
    <row r="65" spans="1:8" ht="15" customHeight="1">
      <c r="A65" s="22" t="s">
        <v>12</v>
      </c>
      <c r="B65" s="22">
        <f t="shared" si="0"/>
        <v>62</v>
      </c>
      <c r="C65" s="22">
        <v>40499308</v>
      </c>
      <c r="D65" s="24">
        <v>40954</v>
      </c>
      <c r="E65" s="24" t="s">
        <v>221</v>
      </c>
      <c r="F65" s="35">
        <v>0.15</v>
      </c>
      <c r="G65" s="26">
        <v>466.10169491525426</v>
      </c>
      <c r="H65" s="22" t="s">
        <v>232</v>
      </c>
    </row>
    <row r="66" spans="1:8" ht="15" customHeight="1">
      <c r="A66" s="22" t="s">
        <v>12</v>
      </c>
      <c r="B66" s="22">
        <f t="shared" si="0"/>
        <v>63</v>
      </c>
      <c r="C66" s="22">
        <v>40499314</v>
      </c>
      <c r="D66" s="24">
        <v>40954</v>
      </c>
      <c r="E66" s="24" t="s">
        <v>221</v>
      </c>
      <c r="F66" s="35">
        <v>0.15</v>
      </c>
      <c r="G66" s="26">
        <v>466.10169491525426</v>
      </c>
      <c r="H66" s="22" t="s">
        <v>232</v>
      </c>
    </row>
    <row r="67" spans="1:8" ht="15" customHeight="1">
      <c r="A67" s="22" t="s">
        <v>12</v>
      </c>
      <c r="B67" s="22">
        <f t="shared" si="0"/>
        <v>64</v>
      </c>
      <c r="C67" s="22">
        <v>40499324</v>
      </c>
      <c r="D67" s="24">
        <v>40954</v>
      </c>
      <c r="E67" s="24" t="s">
        <v>221</v>
      </c>
      <c r="F67" s="35">
        <v>0.15</v>
      </c>
      <c r="G67" s="26">
        <v>466.10169491525426</v>
      </c>
      <c r="H67" s="22" t="s">
        <v>232</v>
      </c>
    </row>
    <row r="68" spans="1:8" ht="15" customHeight="1">
      <c r="A68" s="22" t="s">
        <v>12</v>
      </c>
      <c r="B68" s="22">
        <f t="shared" si="0"/>
        <v>65</v>
      </c>
      <c r="C68" s="22">
        <v>40499418</v>
      </c>
      <c r="D68" s="24">
        <v>40960</v>
      </c>
      <c r="E68" s="24" t="s">
        <v>221</v>
      </c>
      <c r="F68" s="35">
        <v>0.15</v>
      </c>
      <c r="G68" s="26">
        <v>466.10169491525426</v>
      </c>
      <c r="H68" s="22" t="s">
        <v>232</v>
      </c>
    </row>
    <row r="69" spans="1:8" ht="15" customHeight="1">
      <c r="A69" s="22" t="s">
        <v>12</v>
      </c>
      <c r="B69" s="22">
        <f aca="true" t="shared" si="1" ref="B69:B132">B68+1</f>
        <v>66</v>
      </c>
      <c r="C69" s="22">
        <v>40499421</v>
      </c>
      <c r="D69" s="24">
        <v>40960</v>
      </c>
      <c r="E69" s="24" t="s">
        <v>221</v>
      </c>
      <c r="F69" s="35">
        <v>0.15</v>
      </c>
      <c r="G69" s="26">
        <v>466.10169491525426</v>
      </c>
      <c r="H69" s="22" t="s">
        <v>232</v>
      </c>
    </row>
    <row r="70" spans="1:8" ht="15" customHeight="1">
      <c r="A70" s="22" t="s">
        <v>12</v>
      </c>
      <c r="B70" s="22">
        <f t="shared" si="1"/>
        <v>67</v>
      </c>
      <c r="C70" s="22">
        <v>40499425</v>
      </c>
      <c r="D70" s="24">
        <v>40960</v>
      </c>
      <c r="E70" s="24" t="s">
        <v>221</v>
      </c>
      <c r="F70" s="35">
        <v>0.15</v>
      </c>
      <c r="G70" s="26">
        <v>466.10169491525426</v>
      </c>
      <c r="H70" s="22" t="s">
        <v>232</v>
      </c>
    </row>
    <row r="71" spans="1:8" ht="15" customHeight="1">
      <c r="A71" s="22" t="s">
        <v>12</v>
      </c>
      <c r="B71" s="22">
        <f t="shared" si="1"/>
        <v>68</v>
      </c>
      <c r="C71" s="22">
        <v>40499426</v>
      </c>
      <c r="D71" s="24">
        <v>40954</v>
      </c>
      <c r="E71" s="24" t="s">
        <v>221</v>
      </c>
      <c r="F71" s="35">
        <v>0.15</v>
      </c>
      <c r="G71" s="26">
        <v>466.10169491525426</v>
      </c>
      <c r="H71" s="22" t="s">
        <v>232</v>
      </c>
    </row>
    <row r="72" spans="1:8" ht="15" customHeight="1">
      <c r="A72" s="22" t="s">
        <v>12</v>
      </c>
      <c r="B72" s="22">
        <f t="shared" si="1"/>
        <v>69</v>
      </c>
      <c r="C72" s="22">
        <v>40499417</v>
      </c>
      <c r="D72" s="24">
        <v>40954</v>
      </c>
      <c r="E72" s="24" t="s">
        <v>221</v>
      </c>
      <c r="F72" s="35">
        <v>0.15</v>
      </c>
      <c r="G72" s="26">
        <v>466.10169491525426</v>
      </c>
      <c r="H72" s="22" t="s">
        <v>232</v>
      </c>
    </row>
    <row r="73" spans="1:8" ht="15" customHeight="1">
      <c r="A73" s="22" t="s">
        <v>12</v>
      </c>
      <c r="B73" s="22">
        <f t="shared" si="1"/>
        <v>70</v>
      </c>
      <c r="C73" s="22">
        <v>40499406</v>
      </c>
      <c r="D73" s="24">
        <v>40954</v>
      </c>
      <c r="E73" s="24" t="s">
        <v>221</v>
      </c>
      <c r="F73" s="35">
        <v>0.15</v>
      </c>
      <c r="G73" s="26">
        <v>466.10169491525426</v>
      </c>
      <c r="H73" s="22" t="s">
        <v>232</v>
      </c>
    </row>
    <row r="74" spans="1:8" ht="15" customHeight="1">
      <c r="A74" s="22" t="s">
        <v>12</v>
      </c>
      <c r="B74" s="22">
        <f t="shared" si="1"/>
        <v>71</v>
      </c>
      <c r="C74" s="22">
        <v>40499375</v>
      </c>
      <c r="D74" s="24">
        <v>40948</v>
      </c>
      <c r="E74" s="24" t="s">
        <v>221</v>
      </c>
      <c r="F74" s="35">
        <v>15</v>
      </c>
      <c r="G74" s="26">
        <v>466.10169491525426</v>
      </c>
      <c r="H74" s="22" t="s">
        <v>224</v>
      </c>
    </row>
    <row r="75" spans="1:8" ht="15" customHeight="1">
      <c r="A75" s="22" t="s">
        <v>12</v>
      </c>
      <c r="B75" s="22">
        <f t="shared" si="1"/>
        <v>72</v>
      </c>
      <c r="C75" s="22">
        <v>40499411</v>
      </c>
      <c r="D75" s="24">
        <v>40960</v>
      </c>
      <c r="E75" s="24" t="s">
        <v>221</v>
      </c>
      <c r="F75" s="35">
        <v>15</v>
      </c>
      <c r="G75" s="26">
        <v>466.10169491525426</v>
      </c>
      <c r="H75" s="22" t="s">
        <v>224</v>
      </c>
    </row>
    <row r="76" spans="1:8" ht="15" customHeight="1">
      <c r="A76" s="22" t="s">
        <v>12</v>
      </c>
      <c r="B76" s="22">
        <f t="shared" si="1"/>
        <v>73</v>
      </c>
      <c r="C76" s="22">
        <v>40504282</v>
      </c>
      <c r="D76" s="24">
        <v>40967</v>
      </c>
      <c r="E76" s="24" t="s">
        <v>221</v>
      </c>
      <c r="F76" s="35">
        <v>5</v>
      </c>
      <c r="G76" s="26">
        <v>466.10169491525426</v>
      </c>
      <c r="H76" s="22" t="s">
        <v>224</v>
      </c>
    </row>
    <row r="77" spans="1:8" ht="15" customHeight="1">
      <c r="A77" s="22" t="s">
        <v>12</v>
      </c>
      <c r="B77" s="22">
        <f t="shared" si="1"/>
        <v>74</v>
      </c>
      <c r="C77" s="22">
        <v>40474563</v>
      </c>
      <c r="D77" s="24">
        <v>40953</v>
      </c>
      <c r="E77" s="24" t="s">
        <v>221</v>
      </c>
      <c r="F77" s="35">
        <v>15</v>
      </c>
      <c r="G77" s="26">
        <v>466.10169491525426</v>
      </c>
      <c r="H77" s="22" t="s">
        <v>233</v>
      </c>
    </row>
    <row r="78" spans="1:8" ht="15" customHeight="1">
      <c r="A78" s="22" t="s">
        <v>12</v>
      </c>
      <c r="B78" s="22">
        <f t="shared" si="1"/>
        <v>75</v>
      </c>
      <c r="C78" s="22">
        <v>40481610</v>
      </c>
      <c r="D78" s="24">
        <v>40953</v>
      </c>
      <c r="E78" s="24" t="s">
        <v>221</v>
      </c>
      <c r="F78" s="35">
        <v>15</v>
      </c>
      <c r="G78" s="26">
        <v>466.10169491525426</v>
      </c>
      <c r="H78" s="22" t="s">
        <v>233</v>
      </c>
    </row>
    <row r="79" spans="1:8" ht="15" customHeight="1">
      <c r="A79" s="22" t="s">
        <v>12</v>
      </c>
      <c r="B79" s="22">
        <f t="shared" si="1"/>
        <v>76</v>
      </c>
      <c r="C79" s="22">
        <v>40489531</v>
      </c>
      <c r="D79" s="24">
        <v>40940</v>
      </c>
      <c r="E79" s="24" t="s">
        <v>221</v>
      </c>
      <c r="F79" s="35">
        <v>10</v>
      </c>
      <c r="G79" s="26">
        <v>466.10169491525426</v>
      </c>
      <c r="H79" s="22" t="s">
        <v>224</v>
      </c>
    </row>
    <row r="80" spans="1:8" ht="15" customHeight="1">
      <c r="A80" s="22" t="s">
        <v>12</v>
      </c>
      <c r="B80" s="22">
        <f t="shared" si="1"/>
        <v>77</v>
      </c>
      <c r="C80" s="22">
        <v>40485310</v>
      </c>
      <c r="D80" s="24">
        <v>40952</v>
      </c>
      <c r="E80" s="24" t="s">
        <v>221</v>
      </c>
      <c r="F80" s="35">
        <v>8</v>
      </c>
      <c r="G80" s="26">
        <v>466.10169491525426</v>
      </c>
      <c r="H80" s="22" t="s">
        <v>222</v>
      </c>
    </row>
    <row r="81" spans="1:8" ht="15" customHeight="1">
      <c r="A81" s="22" t="s">
        <v>12</v>
      </c>
      <c r="B81" s="22">
        <f t="shared" si="1"/>
        <v>78</v>
      </c>
      <c r="C81" s="22">
        <v>40493057</v>
      </c>
      <c r="D81" s="24">
        <v>40941</v>
      </c>
      <c r="E81" s="24" t="s">
        <v>221</v>
      </c>
      <c r="F81" s="35">
        <v>15</v>
      </c>
      <c r="G81" s="26">
        <v>466.10169491525426</v>
      </c>
      <c r="H81" s="22" t="s">
        <v>224</v>
      </c>
    </row>
    <row r="82" spans="1:8" ht="15" customHeight="1">
      <c r="A82" s="22" t="s">
        <v>12</v>
      </c>
      <c r="B82" s="22">
        <f t="shared" si="1"/>
        <v>79</v>
      </c>
      <c r="C82" s="22">
        <v>40494081</v>
      </c>
      <c r="D82" s="24">
        <v>40945</v>
      </c>
      <c r="E82" s="24" t="s">
        <v>221</v>
      </c>
      <c r="F82" s="35">
        <v>8</v>
      </c>
      <c r="G82" s="26">
        <v>466.10169491525426</v>
      </c>
      <c r="H82" s="22" t="s">
        <v>222</v>
      </c>
    </row>
    <row r="83" spans="1:8" ht="15" customHeight="1">
      <c r="A83" s="22" t="s">
        <v>12</v>
      </c>
      <c r="B83" s="22">
        <f t="shared" si="1"/>
        <v>80</v>
      </c>
      <c r="C83" s="22">
        <v>40495309</v>
      </c>
      <c r="D83" s="24">
        <v>40952</v>
      </c>
      <c r="E83" s="24" t="s">
        <v>221</v>
      </c>
      <c r="F83" s="35">
        <v>5</v>
      </c>
      <c r="G83" s="26">
        <v>466.10169491525426</v>
      </c>
      <c r="H83" s="22" t="s">
        <v>123</v>
      </c>
    </row>
    <row r="84" spans="1:8" ht="15" customHeight="1">
      <c r="A84" s="22" t="s">
        <v>12</v>
      </c>
      <c r="B84" s="22">
        <f t="shared" si="1"/>
        <v>81</v>
      </c>
      <c r="C84" s="22">
        <v>40496801</v>
      </c>
      <c r="D84" s="24">
        <v>40949</v>
      </c>
      <c r="E84" s="24" t="s">
        <v>221</v>
      </c>
      <c r="F84" s="35">
        <v>3</v>
      </c>
      <c r="G84" s="26">
        <v>466.10169491525426</v>
      </c>
      <c r="H84" s="22" t="s">
        <v>224</v>
      </c>
    </row>
    <row r="85" spans="1:8" ht="15" customHeight="1">
      <c r="A85" s="22" t="s">
        <v>12</v>
      </c>
      <c r="B85" s="22">
        <f t="shared" si="1"/>
        <v>82</v>
      </c>
      <c r="C85" s="22">
        <v>40497239</v>
      </c>
      <c r="D85" s="24">
        <v>40945</v>
      </c>
      <c r="E85" s="24" t="s">
        <v>221</v>
      </c>
      <c r="F85" s="35">
        <v>10</v>
      </c>
      <c r="G85" s="26">
        <v>466.10169491525426</v>
      </c>
      <c r="H85" s="22" t="s">
        <v>227</v>
      </c>
    </row>
    <row r="86" spans="1:8" ht="15" customHeight="1">
      <c r="A86" s="22" t="s">
        <v>12</v>
      </c>
      <c r="B86" s="22">
        <f t="shared" si="1"/>
        <v>83</v>
      </c>
      <c r="C86" s="22">
        <v>40497782</v>
      </c>
      <c r="D86" s="24">
        <v>40960</v>
      </c>
      <c r="E86" s="24" t="s">
        <v>221</v>
      </c>
      <c r="F86" s="35">
        <v>15</v>
      </c>
      <c r="G86" s="26">
        <v>466.10169491525426</v>
      </c>
      <c r="H86" s="22" t="s">
        <v>224</v>
      </c>
    </row>
    <row r="87" spans="1:8" ht="15" customHeight="1">
      <c r="A87" s="22" t="s">
        <v>12</v>
      </c>
      <c r="B87" s="22">
        <f t="shared" si="1"/>
        <v>84</v>
      </c>
      <c r="C87" s="22">
        <v>40498639</v>
      </c>
      <c r="D87" s="24">
        <v>40952</v>
      </c>
      <c r="E87" s="24" t="s">
        <v>221</v>
      </c>
      <c r="F87" s="35">
        <v>10</v>
      </c>
      <c r="G87" s="26">
        <v>466.10169491525426</v>
      </c>
      <c r="H87" s="22" t="s">
        <v>227</v>
      </c>
    </row>
    <row r="88" spans="1:8" ht="15" customHeight="1">
      <c r="A88" s="22" t="s">
        <v>12</v>
      </c>
      <c r="B88" s="22">
        <f t="shared" si="1"/>
        <v>85</v>
      </c>
      <c r="C88" s="22">
        <v>40499287</v>
      </c>
      <c r="D88" s="24">
        <v>40949</v>
      </c>
      <c r="E88" s="24" t="s">
        <v>221</v>
      </c>
      <c r="F88" s="35">
        <v>5</v>
      </c>
      <c r="G88" s="26">
        <v>466.10169491525426</v>
      </c>
      <c r="H88" s="22" t="s">
        <v>224</v>
      </c>
    </row>
    <row r="89" spans="1:8" ht="15" customHeight="1">
      <c r="A89" s="22" t="s">
        <v>12</v>
      </c>
      <c r="B89" s="22">
        <f t="shared" si="1"/>
        <v>86</v>
      </c>
      <c r="C89" s="22">
        <v>40499272</v>
      </c>
      <c r="D89" s="24">
        <v>40953</v>
      </c>
      <c r="E89" s="24" t="s">
        <v>221</v>
      </c>
      <c r="F89" s="35">
        <v>10</v>
      </c>
      <c r="G89" s="26">
        <v>466.10169491525426</v>
      </c>
      <c r="H89" s="22" t="s">
        <v>227</v>
      </c>
    </row>
    <row r="90" spans="1:8" ht="15" customHeight="1">
      <c r="A90" s="22" t="s">
        <v>12</v>
      </c>
      <c r="B90" s="22">
        <f t="shared" si="1"/>
        <v>87</v>
      </c>
      <c r="C90" s="22">
        <v>40500377</v>
      </c>
      <c r="D90" s="24">
        <v>40963</v>
      </c>
      <c r="E90" s="24" t="s">
        <v>221</v>
      </c>
      <c r="F90" s="35">
        <v>5</v>
      </c>
      <c r="G90" s="26">
        <v>466.10169491525426</v>
      </c>
      <c r="H90" s="22" t="s">
        <v>226</v>
      </c>
    </row>
    <row r="91" spans="1:8" ht="15" customHeight="1">
      <c r="A91" s="22" t="s">
        <v>12</v>
      </c>
      <c r="B91" s="22">
        <f t="shared" si="1"/>
        <v>88</v>
      </c>
      <c r="C91" s="22">
        <v>40502340</v>
      </c>
      <c r="D91" s="24">
        <v>40967</v>
      </c>
      <c r="E91" s="24" t="s">
        <v>221</v>
      </c>
      <c r="F91" s="35">
        <v>15</v>
      </c>
      <c r="G91" s="26">
        <v>466.10169491525426</v>
      </c>
      <c r="H91" s="22" t="s">
        <v>225</v>
      </c>
    </row>
    <row r="92" spans="1:8" ht="15" customHeight="1">
      <c r="A92" s="22" t="s">
        <v>12</v>
      </c>
      <c r="B92" s="22">
        <f t="shared" si="1"/>
        <v>89</v>
      </c>
      <c r="C92" s="22">
        <v>40503756</v>
      </c>
      <c r="D92" s="24">
        <v>40967</v>
      </c>
      <c r="E92" s="24" t="s">
        <v>221</v>
      </c>
      <c r="F92" s="35">
        <v>5</v>
      </c>
      <c r="G92" s="26">
        <v>466.10169491525426</v>
      </c>
      <c r="H92" s="22" t="s">
        <v>234</v>
      </c>
    </row>
    <row r="93" spans="1:8" ht="15" customHeight="1">
      <c r="A93" s="22" t="s">
        <v>12</v>
      </c>
      <c r="B93" s="22">
        <f t="shared" si="1"/>
        <v>90</v>
      </c>
      <c r="C93" s="22">
        <v>40503782</v>
      </c>
      <c r="D93" s="24">
        <v>40960</v>
      </c>
      <c r="E93" s="24" t="s">
        <v>221</v>
      </c>
      <c r="F93" s="35">
        <v>10</v>
      </c>
      <c r="G93" s="26">
        <v>466.10169491525426</v>
      </c>
      <c r="H93" s="22" t="s">
        <v>236</v>
      </c>
    </row>
    <row r="94" spans="1:8" ht="15" customHeight="1">
      <c r="A94" s="22" t="s">
        <v>12</v>
      </c>
      <c r="B94" s="22">
        <f t="shared" si="1"/>
        <v>91</v>
      </c>
      <c r="C94" s="22">
        <v>40505631</v>
      </c>
      <c r="D94" s="24">
        <v>40967</v>
      </c>
      <c r="E94" s="24" t="s">
        <v>221</v>
      </c>
      <c r="F94" s="35">
        <v>10</v>
      </c>
      <c r="G94" s="26">
        <v>466.10169491525426</v>
      </c>
      <c r="H94" s="22" t="s">
        <v>227</v>
      </c>
    </row>
    <row r="95" spans="1:8" ht="15" customHeight="1">
      <c r="A95" s="22" t="s">
        <v>12</v>
      </c>
      <c r="B95" s="22">
        <f t="shared" si="1"/>
        <v>92</v>
      </c>
      <c r="C95" s="22">
        <v>40510671</v>
      </c>
      <c r="D95" s="24">
        <v>40968</v>
      </c>
      <c r="E95" s="24" t="s">
        <v>221</v>
      </c>
      <c r="F95" s="35">
        <v>10</v>
      </c>
      <c r="G95" s="26">
        <v>466.10169491525426</v>
      </c>
      <c r="H95" s="22" t="s">
        <v>223</v>
      </c>
    </row>
    <row r="96" spans="1:8" ht="15" customHeight="1">
      <c r="A96" s="22" t="s">
        <v>12</v>
      </c>
      <c r="B96" s="22">
        <f t="shared" si="1"/>
        <v>93</v>
      </c>
      <c r="C96" s="22">
        <v>40452736</v>
      </c>
      <c r="D96" s="24">
        <v>40968</v>
      </c>
      <c r="E96" s="24" t="s">
        <v>221</v>
      </c>
      <c r="F96" s="35">
        <v>11</v>
      </c>
      <c r="G96" s="26">
        <v>466.10169491525426</v>
      </c>
      <c r="H96" s="22" t="s">
        <v>237</v>
      </c>
    </row>
    <row r="97" spans="1:8" ht="15" customHeight="1">
      <c r="A97" s="22" t="s">
        <v>12</v>
      </c>
      <c r="B97" s="22">
        <f t="shared" si="1"/>
        <v>94</v>
      </c>
      <c r="C97" s="22">
        <v>40505604</v>
      </c>
      <c r="D97" s="24">
        <v>40966</v>
      </c>
      <c r="E97" s="24" t="s">
        <v>221</v>
      </c>
      <c r="F97" s="35">
        <v>10</v>
      </c>
      <c r="G97" s="26">
        <v>466.10169491525426</v>
      </c>
      <c r="H97" s="22" t="s">
        <v>237</v>
      </c>
    </row>
    <row r="98" spans="1:8" ht="15" customHeight="1">
      <c r="A98" s="22" t="s">
        <v>12</v>
      </c>
      <c r="B98" s="22">
        <f t="shared" si="1"/>
        <v>95</v>
      </c>
      <c r="C98" s="22">
        <v>40496781</v>
      </c>
      <c r="D98" s="24">
        <v>40954</v>
      </c>
      <c r="E98" s="24" t="s">
        <v>221</v>
      </c>
      <c r="F98" s="35">
        <v>7</v>
      </c>
      <c r="G98" s="26">
        <v>466.10169491525426</v>
      </c>
      <c r="H98" s="22" t="s">
        <v>13</v>
      </c>
    </row>
    <row r="99" spans="1:8" ht="15" customHeight="1">
      <c r="A99" s="22" t="s">
        <v>12</v>
      </c>
      <c r="B99" s="22">
        <f t="shared" si="1"/>
        <v>96</v>
      </c>
      <c r="C99" s="22">
        <v>40461289</v>
      </c>
      <c r="D99" s="24">
        <v>40967</v>
      </c>
      <c r="E99" s="24" t="s">
        <v>221</v>
      </c>
      <c r="F99" s="35">
        <v>20</v>
      </c>
      <c r="G99" s="35">
        <v>282406.39830508473</v>
      </c>
      <c r="H99" s="22" t="s">
        <v>299</v>
      </c>
    </row>
    <row r="100" spans="1:8" ht="15" customHeight="1">
      <c r="A100" s="22" t="s">
        <v>12</v>
      </c>
      <c r="B100" s="22">
        <f t="shared" si="1"/>
        <v>97</v>
      </c>
      <c r="C100" s="22">
        <v>40462199</v>
      </c>
      <c r="D100" s="24">
        <v>40947</v>
      </c>
      <c r="E100" s="24" t="s">
        <v>221</v>
      </c>
      <c r="F100" s="35">
        <v>5</v>
      </c>
      <c r="G100" s="26">
        <v>466.10169491525426</v>
      </c>
      <c r="H100" s="22" t="s">
        <v>300</v>
      </c>
    </row>
    <row r="101" spans="1:8" ht="15" customHeight="1">
      <c r="A101" s="22" t="s">
        <v>12</v>
      </c>
      <c r="B101" s="22">
        <f t="shared" si="1"/>
        <v>98</v>
      </c>
      <c r="C101" s="22">
        <v>40461522</v>
      </c>
      <c r="D101" s="24">
        <v>40947</v>
      </c>
      <c r="E101" s="24" t="s">
        <v>221</v>
      </c>
      <c r="F101" s="35">
        <v>5</v>
      </c>
      <c r="G101" s="26">
        <v>466.10169491525426</v>
      </c>
      <c r="H101" s="22" t="s">
        <v>300</v>
      </c>
    </row>
    <row r="102" spans="1:8" ht="15" customHeight="1">
      <c r="A102" s="22" t="s">
        <v>12</v>
      </c>
      <c r="B102" s="22">
        <f t="shared" si="1"/>
        <v>99</v>
      </c>
      <c r="C102" s="22">
        <v>40462370</v>
      </c>
      <c r="D102" s="24">
        <v>40947</v>
      </c>
      <c r="E102" s="24" t="s">
        <v>221</v>
      </c>
      <c r="F102" s="35">
        <v>5</v>
      </c>
      <c r="G102" s="26">
        <v>466.10169491525426</v>
      </c>
      <c r="H102" s="22" t="s">
        <v>301</v>
      </c>
    </row>
    <row r="103" spans="1:8" ht="15" customHeight="1">
      <c r="A103" s="22" t="s">
        <v>12</v>
      </c>
      <c r="B103" s="22">
        <f t="shared" si="1"/>
        <v>100</v>
      </c>
      <c r="C103" s="22">
        <v>40462236</v>
      </c>
      <c r="D103" s="24">
        <v>40947</v>
      </c>
      <c r="E103" s="24" t="s">
        <v>221</v>
      </c>
      <c r="F103" s="35">
        <v>5</v>
      </c>
      <c r="G103" s="26">
        <v>466.10169491525426</v>
      </c>
      <c r="H103" s="22" t="s">
        <v>301</v>
      </c>
    </row>
    <row r="104" spans="1:8" ht="15" customHeight="1">
      <c r="A104" s="22" t="s">
        <v>12</v>
      </c>
      <c r="B104" s="22">
        <f t="shared" si="1"/>
        <v>101</v>
      </c>
      <c r="C104" s="22">
        <v>40476491</v>
      </c>
      <c r="D104" s="24">
        <v>40960</v>
      </c>
      <c r="E104" s="24" t="s">
        <v>330</v>
      </c>
      <c r="F104" s="35">
        <v>15</v>
      </c>
      <c r="G104" s="35">
        <v>261878.40677966105</v>
      </c>
      <c r="H104" s="22" t="s">
        <v>302</v>
      </c>
    </row>
    <row r="105" spans="1:8" ht="15" customHeight="1">
      <c r="A105" s="22" t="s">
        <v>12</v>
      </c>
      <c r="B105" s="22">
        <f t="shared" si="1"/>
        <v>102</v>
      </c>
      <c r="C105" s="22">
        <v>40484015</v>
      </c>
      <c r="D105" s="24">
        <v>40954</v>
      </c>
      <c r="E105" s="24" t="s">
        <v>221</v>
      </c>
      <c r="F105" s="35">
        <v>85</v>
      </c>
      <c r="G105" s="35">
        <v>340085.8474576271</v>
      </c>
      <c r="H105" s="22" t="s">
        <v>88</v>
      </c>
    </row>
    <row r="106" spans="1:8" ht="15" customHeight="1">
      <c r="A106" s="22" t="s">
        <v>12</v>
      </c>
      <c r="B106" s="22">
        <f t="shared" si="1"/>
        <v>103</v>
      </c>
      <c r="C106" s="22">
        <v>40483818</v>
      </c>
      <c r="D106" s="24">
        <v>40954</v>
      </c>
      <c r="E106" s="24" t="s">
        <v>221</v>
      </c>
      <c r="F106" s="35">
        <v>66</v>
      </c>
      <c r="G106" s="35">
        <v>576132.4830508474</v>
      </c>
      <c r="H106" s="22" t="s">
        <v>13</v>
      </c>
    </row>
    <row r="107" spans="1:8" ht="15" customHeight="1">
      <c r="A107" s="22" t="s">
        <v>12</v>
      </c>
      <c r="B107" s="22">
        <f t="shared" si="1"/>
        <v>104</v>
      </c>
      <c r="C107" s="22">
        <v>40485753</v>
      </c>
      <c r="D107" s="24">
        <v>40954</v>
      </c>
      <c r="E107" s="24" t="s">
        <v>221</v>
      </c>
      <c r="F107" s="35">
        <v>85</v>
      </c>
      <c r="G107" s="35">
        <v>340085.8474576271</v>
      </c>
      <c r="H107" s="22" t="s">
        <v>27</v>
      </c>
    </row>
    <row r="108" spans="1:8" ht="15" customHeight="1">
      <c r="A108" s="22" t="s">
        <v>12</v>
      </c>
      <c r="B108" s="22">
        <f t="shared" si="1"/>
        <v>105</v>
      </c>
      <c r="C108" s="22">
        <v>40486856</v>
      </c>
      <c r="D108" s="24">
        <v>40955</v>
      </c>
      <c r="E108" s="24" t="s">
        <v>221</v>
      </c>
      <c r="F108" s="35">
        <v>13.6</v>
      </c>
      <c r="G108" s="26">
        <v>466.10169491525426</v>
      </c>
      <c r="H108" s="22" t="s">
        <v>19</v>
      </c>
    </row>
    <row r="109" spans="1:8" ht="15" customHeight="1">
      <c r="A109" s="22" t="s">
        <v>12</v>
      </c>
      <c r="B109" s="22">
        <f t="shared" si="1"/>
        <v>106</v>
      </c>
      <c r="C109" s="22">
        <v>40493056</v>
      </c>
      <c r="D109" s="24">
        <v>40941</v>
      </c>
      <c r="E109" s="24" t="s">
        <v>221</v>
      </c>
      <c r="F109" s="35">
        <v>85</v>
      </c>
      <c r="G109" s="35">
        <v>340085.8474576271</v>
      </c>
      <c r="H109" s="22" t="s">
        <v>303</v>
      </c>
    </row>
    <row r="110" spans="1:8" ht="15" customHeight="1">
      <c r="A110" s="22" t="s">
        <v>12</v>
      </c>
      <c r="B110" s="22">
        <f t="shared" si="1"/>
        <v>107</v>
      </c>
      <c r="C110" s="22">
        <v>40492696</v>
      </c>
      <c r="D110" s="24">
        <v>40947</v>
      </c>
      <c r="E110" s="24" t="s">
        <v>221</v>
      </c>
      <c r="F110" s="35">
        <v>5</v>
      </c>
      <c r="G110" s="26">
        <v>466.10169491525426</v>
      </c>
      <c r="H110" s="22" t="s">
        <v>304</v>
      </c>
    </row>
    <row r="111" spans="1:8" ht="15" customHeight="1">
      <c r="A111" s="22" t="s">
        <v>12</v>
      </c>
      <c r="B111" s="22">
        <f t="shared" si="1"/>
        <v>108</v>
      </c>
      <c r="C111" s="22">
        <v>40500430</v>
      </c>
      <c r="D111" s="24">
        <v>40947</v>
      </c>
      <c r="E111" s="24" t="s">
        <v>221</v>
      </c>
      <c r="F111" s="35">
        <v>15</v>
      </c>
      <c r="G111" s="26">
        <v>466.10169491525426</v>
      </c>
      <c r="H111" s="22" t="s">
        <v>62</v>
      </c>
    </row>
    <row r="112" spans="1:8" ht="15" customHeight="1">
      <c r="A112" s="22" t="s">
        <v>12</v>
      </c>
      <c r="B112" s="22">
        <f t="shared" si="1"/>
        <v>109</v>
      </c>
      <c r="C112" s="22">
        <v>40500094</v>
      </c>
      <c r="D112" s="24">
        <v>40948</v>
      </c>
      <c r="E112" s="24" t="s">
        <v>221</v>
      </c>
      <c r="F112" s="35">
        <v>5</v>
      </c>
      <c r="G112" s="26">
        <v>466.10169491525426</v>
      </c>
      <c r="H112" s="22" t="s">
        <v>27</v>
      </c>
    </row>
    <row r="113" spans="1:8" ht="15" customHeight="1">
      <c r="A113" s="22" t="s">
        <v>12</v>
      </c>
      <c r="B113" s="22">
        <f t="shared" si="1"/>
        <v>110</v>
      </c>
      <c r="C113" s="22">
        <v>40502907</v>
      </c>
      <c r="D113" s="24">
        <v>40963</v>
      </c>
      <c r="E113" s="24" t="s">
        <v>221</v>
      </c>
      <c r="F113" s="35">
        <v>13.6</v>
      </c>
      <c r="G113" s="26">
        <v>466.10169491525426</v>
      </c>
      <c r="H113" s="22" t="s">
        <v>30</v>
      </c>
    </row>
    <row r="114" spans="1:8" ht="15" customHeight="1">
      <c r="A114" s="22" t="s">
        <v>12</v>
      </c>
      <c r="B114" s="22">
        <f t="shared" si="1"/>
        <v>111</v>
      </c>
      <c r="C114" s="22">
        <v>40502901</v>
      </c>
      <c r="D114" s="24">
        <v>40963</v>
      </c>
      <c r="E114" s="24" t="s">
        <v>221</v>
      </c>
      <c r="F114" s="35">
        <v>10</v>
      </c>
      <c r="G114" s="26">
        <v>466.10169491525426</v>
      </c>
      <c r="H114" s="22" t="s">
        <v>155</v>
      </c>
    </row>
    <row r="115" spans="1:8" ht="15" customHeight="1">
      <c r="A115" s="22" t="s">
        <v>12</v>
      </c>
      <c r="B115" s="22">
        <f t="shared" si="1"/>
        <v>112</v>
      </c>
      <c r="C115" s="22">
        <v>40502894</v>
      </c>
      <c r="D115" s="24">
        <v>40963</v>
      </c>
      <c r="E115" s="24" t="s">
        <v>221</v>
      </c>
      <c r="F115" s="35">
        <v>10</v>
      </c>
      <c r="G115" s="26">
        <v>466.10169491525426</v>
      </c>
      <c r="H115" s="22" t="s">
        <v>37</v>
      </c>
    </row>
    <row r="116" spans="1:8" ht="15" customHeight="1">
      <c r="A116" s="22" t="s">
        <v>12</v>
      </c>
      <c r="B116" s="22">
        <f t="shared" si="1"/>
        <v>113</v>
      </c>
      <c r="C116" s="22">
        <v>40502888</v>
      </c>
      <c r="D116" s="24">
        <v>40963</v>
      </c>
      <c r="E116" s="24" t="s">
        <v>221</v>
      </c>
      <c r="F116" s="35">
        <v>13.6</v>
      </c>
      <c r="G116" s="26">
        <v>466.10169491525426</v>
      </c>
      <c r="H116" s="22" t="s">
        <v>90</v>
      </c>
    </row>
    <row r="117" spans="1:8" ht="15" customHeight="1">
      <c r="A117" s="22" t="s">
        <v>12</v>
      </c>
      <c r="B117" s="22">
        <f t="shared" si="1"/>
        <v>114</v>
      </c>
      <c r="C117" s="22">
        <v>40503418</v>
      </c>
      <c r="D117" s="24">
        <v>40967</v>
      </c>
      <c r="E117" s="24" t="s">
        <v>221</v>
      </c>
      <c r="F117" s="35">
        <v>7</v>
      </c>
      <c r="G117" s="26">
        <v>466.10169491525426</v>
      </c>
      <c r="H117" s="22" t="s">
        <v>92</v>
      </c>
    </row>
    <row r="118" spans="1:8" ht="15" customHeight="1">
      <c r="A118" s="22" t="s">
        <v>12</v>
      </c>
      <c r="B118" s="22">
        <f t="shared" si="1"/>
        <v>115</v>
      </c>
      <c r="C118" s="22">
        <v>40510874</v>
      </c>
      <c r="D118" s="24">
        <v>40968</v>
      </c>
      <c r="E118" s="24" t="s">
        <v>221</v>
      </c>
      <c r="F118" s="35">
        <v>15</v>
      </c>
      <c r="G118" s="26">
        <v>466.10169491525426</v>
      </c>
      <c r="H118" s="22" t="s">
        <v>295</v>
      </c>
    </row>
    <row r="119" spans="1:8" ht="15" customHeight="1">
      <c r="A119" s="22" t="s">
        <v>12</v>
      </c>
      <c r="B119" s="22">
        <f t="shared" si="1"/>
        <v>116</v>
      </c>
      <c r="C119" s="22">
        <v>40462305</v>
      </c>
      <c r="D119" s="24">
        <v>40945</v>
      </c>
      <c r="E119" s="24" t="s">
        <v>221</v>
      </c>
      <c r="F119" s="35">
        <v>10</v>
      </c>
      <c r="G119" s="26">
        <v>466.10169491525426</v>
      </c>
      <c r="H119" s="22" t="s">
        <v>305</v>
      </c>
    </row>
    <row r="120" spans="1:8" ht="15" customHeight="1">
      <c r="A120" s="22" t="s">
        <v>12</v>
      </c>
      <c r="B120" s="22">
        <f t="shared" si="1"/>
        <v>117</v>
      </c>
      <c r="C120" s="22">
        <v>40485398</v>
      </c>
      <c r="D120" s="24">
        <v>40942</v>
      </c>
      <c r="E120" s="24" t="s">
        <v>221</v>
      </c>
      <c r="F120" s="35">
        <v>8</v>
      </c>
      <c r="G120" s="26">
        <v>466.10169491525426</v>
      </c>
      <c r="H120" s="22" t="s">
        <v>13</v>
      </c>
    </row>
    <row r="121" spans="1:8" ht="15" customHeight="1">
      <c r="A121" s="22" t="s">
        <v>12</v>
      </c>
      <c r="B121" s="22">
        <f t="shared" si="1"/>
        <v>118</v>
      </c>
      <c r="C121" s="22">
        <v>40485431</v>
      </c>
      <c r="D121" s="24">
        <v>40954</v>
      </c>
      <c r="E121" s="24" t="s">
        <v>221</v>
      </c>
      <c r="F121" s="35">
        <v>15</v>
      </c>
      <c r="G121" s="26">
        <v>466.10169491525426</v>
      </c>
      <c r="H121" s="22" t="s">
        <v>27</v>
      </c>
    </row>
    <row r="122" spans="1:8" ht="15" customHeight="1">
      <c r="A122" s="22" t="s">
        <v>12</v>
      </c>
      <c r="B122" s="22">
        <f t="shared" si="1"/>
        <v>119</v>
      </c>
      <c r="C122" s="22">
        <v>40486914</v>
      </c>
      <c r="D122" s="24">
        <v>40942</v>
      </c>
      <c r="E122" s="24" t="s">
        <v>221</v>
      </c>
      <c r="F122" s="35">
        <v>5</v>
      </c>
      <c r="G122" s="26">
        <v>466.10169491525426</v>
      </c>
      <c r="H122" s="22" t="s">
        <v>306</v>
      </c>
    </row>
    <row r="123" spans="1:8" ht="15" customHeight="1">
      <c r="A123" s="22" t="s">
        <v>12</v>
      </c>
      <c r="B123" s="22">
        <f t="shared" si="1"/>
        <v>120</v>
      </c>
      <c r="C123" s="22">
        <v>40487460</v>
      </c>
      <c r="D123" s="24">
        <v>40941</v>
      </c>
      <c r="E123" s="24" t="s">
        <v>221</v>
      </c>
      <c r="F123" s="35">
        <v>7</v>
      </c>
      <c r="G123" s="26">
        <v>466.10169491525426</v>
      </c>
      <c r="H123" s="22" t="s">
        <v>43</v>
      </c>
    </row>
    <row r="124" spans="1:8" ht="15" customHeight="1">
      <c r="A124" s="22" t="s">
        <v>12</v>
      </c>
      <c r="B124" s="22">
        <f t="shared" si="1"/>
        <v>121</v>
      </c>
      <c r="C124" s="22">
        <v>40488707</v>
      </c>
      <c r="D124" s="24">
        <v>40948</v>
      </c>
      <c r="E124" s="24" t="s">
        <v>221</v>
      </c>
      <c r="F124" s="35">
        <v>7</v>
      </c>
      <c r="G124" s="26">
        <v>466.10169491525426</v>
      </c>
      <c r="H124" s="22" t="s">
        <v>20</v>
      </c>
    </row>
    <row r="125" spans="1:8" ht="15" customHeight="1">
      <c r="A125" s="22" t="s">
        <v>12</v>
      </c>
      <c r="B125" s="22">
        <f t="shared" si="1"/>
        <v>122</v>
      </c>
      <c r="C125" s="22">
        <v>40489526</v>
      </c>
      <c r="D125" s="24">
        <v>40942</v>
      </c>
      <c r="E125" s="24" t="s">
        <v>221</v>
      </c>
      <c r="F125" s="35">
        <v>7</v>
      </c>
      <c r="G125" s="26">
        <v>466.10169491525426</v>
      </c>
      <c r="H125" s="22" t="s">
        <v>307</v>
      </c>
    </row>
    <row r="126" spans="1:8" ht="15" customHeight="1">
      <c r="A126" s="22" t="s">
        <v>12</v>
      </c>
      <c r="B126" s="22">
        <f t="shared" si="1"/>
        <v>123</v>
      </c>
      <c r="C126" s="22">
        <v>40490878</v>
      </c>
      <c r="D126" s="24">
        <v>40947</v>
      </c>
      <c r="E126" s="24" t="s">
        <v>221</v>
      </c>
      <c r="F126" s="35">
        <v>15</v>
      </c>
      <c r="G126" s="26">
        <v>466.10169491525426</v>
      </c>
      <c r="H126" s="22" t="s">
        <v>23</v>
      </c>
    </row>
    <row r="127" spans="1:8" ht="15" customHeight="1">
      <c r="A127" s="22" t="s">
        <v>12</v>
      </c>
      <c r="B127" s="22">
        <f t="shared" si="1"/>
        <v>124</v>
      </c>
      <c r="C127" s="22">
        <v>40490888</v>
      </c>
      <c r="D127" s="24">
        <v>40954</v>
      </c>
      <c r="E127" s="24" t="s">
        <v>221</v>
      </c>
      <c r="F127" s="35">
        <v>15</v>
      </c>
      <c r="G127" s="26">
        <v>466.10169491525426</v>
      </c>
      <c r="H127" s="22" t="s">
        <v>308</v>
      </c>
    </row>
    <row r="128" spans="1:8" ht="15" customHeight="1">
      <c r="A128" s="22" t="s">
        <v>12</v>
      </c>
      <c r="B128" s="22">
        <f t="shared" si="1"/>
        <v>125</v>
      </c>
      <c r="C128" s="22">
        <v>40490471</v>
      </c>
      <c r="D128" s="24">
        <v>40955</v>
      </c>
      <c r="E128" s="24" t="s">
        <v>221</v>
      </c>
      <c r="F128" s="35">
        <v>5</v>
      </c>
      <c r="G128" s="26">
        <v>466.10169491525426</v>
      </c>
      <c r="H128" s="22" t="s">
        <v>83</v>
      </c>
    </row>
    <row r="129" spans="1:8" ht="15" customHeight="1">
      <c r="A129" s="22" t="s">
        <v>12</v>
      </c>
      <c r="B129" s="22">
        <f t="shared" si="1"/>
        <v>126</v>
      </c>
      <c r="C129" s="22">
        <v>40490496</v>
      </c>
      <c r="D129" s="24">
        <v>40941</v>
      </c>
      <c r="E129" s="24" t="s">
        <v>221</v>
      </c>
      <c r="F129" s="35">
        <v>7</v>
      </c>
      <c r="G129" s="26">
        <v>466.10169491525426</v>
      </c>
      <c r="H129" s="22" t="s">
        <v>309</v>
      </c>
    </row>
    <row r="130" spans="1:8" ht="15" customHeight="1">
      <c r="A130" s="22" t="s">
        <v>12</v>
      </c>
      <c r="B130" s="22">
        <f t="shared" si="1"/>
        <v>127</v>
      </c>
      <c r="C130" s="22">
        <v>40492231</v>
      </c>
      <c r="D130" s="24">
        <v>40947</v>
      </c>
      <c r="E130" s="24" t="s">
        <v>221</v>
      </c>
      <c r="F130" s="35">
        <v>15</v>
      </c>
      <c r="G130" s="26">
        <v>466.10169491525426</v>
      </c>
      <c r="H130" s="22" t="s">
        <v>310</v>
      </c>
    </row>
    <row r="131" spans="1:8" ht="15" customHeight="1">
      <c r="A131" s="22" t="s">
        <v>12</v>
      </c>
      <c r="B131" s="22">
        <f t="shared" si="1"/>
        <v>128</v>
      </c>
      <c r="C131" s="22">
        <v>40491734</v>
      </c>
      <c r="D131" s="24">
        <v>40945</v>
      </c>
      <c r="E131" s="24" t="s">
        <v>221</v>
      </c>
      <c r="F131" s="35">
        <v>7</v>
      </c>
      <c r="G131" s="26">
        <v>466.10169491525426</v>
      </c>
      <c r="H131" s="22" t="s">
        <v>32</v>
      </c>
    </row>
    <row r="132" spans="1:8" ht="15" customHeight="1">
      <c r="A132" s="22" t="s">
        <v>12</v>
      </c>
      <c r="B132" s="22">
        <f t="shared" si="1"/>
        <v>129</v>
      </c>
      <c r="C132" s="22">
        <v>40491741</v>
      </c>
      <c r="D132" s="24">
        <v>40952</v>
      </c>
      <c r="E132" s="24" t="s">
        <v>221</v>
      </c>
      <c r="F132" s="35">
        <v>7</v>
      </c>
      <c r="G132" s="26">
        <v>466.10169491525426</v>
      </c>
      <c r="H132" s="22" t="s">
        <v>25</v>
      </c>
    </row>
    <row r="133" spans="1:8" ht="15" customHeight="1">
      <c r="A133" s="22" t="s">
        <v>12</v>
      </c>
      <c r="B133" s="22">
        <f aca="true" t="shared" si="2" ref="B133:B196">B132+1</f>
        <v>130</v>
      </c>
      <c r="C133" s="22">
        <v>40491735</v>
      </c>
      <c r="D133" s="24">
        <v>40947</v>
      </c>
      <c r="E133" s="24" t="s">
        <v>221</v>
      </c>
      <c r="F133" s="35">
        <v>7</v>
      </c>
      <c r="G133" s="26">
        <v>466.10169491525426</v>
      </c>
      <c r="H133" s="22" t="s">
        <v>82</v>
      </c>
    </row>
    <row r="134" spans="1:8" ht="15" customHeight="1">
      <c r="A134" s="22" t="s">
        <v>12</v>
      </c>
      <c r="B134" s="22">
        <f t="shared" si="2"/>
        <v>131</v>
      </c>
      <c r="C134" s="22">
        <v>40491697</v>
      </c>
      <c r="D134" s="24">
        <v>40946</v>
      </c>
      <c r="E134" s="24" t="s">
        <v>221</v>
      </c>
      <c r="F134" s="35">
        <v>5</v>
      </c>
      <c r="G134" s="26">
        <v>466.10169491525426</v>
      </c>
      <c r="H134" s="22" t="s">
        <v>304</v>
      </c>
    </row>
    <row r="135" spans="1:8" ht="15" customHeight="1">
      <c r="A135" s="22" t="s">
        <v>12</v>
      </c>
      <c r="B135" s="22">
        <f t="shared" si="2"/>
        <v>132</v>
      </c>
      <c r="C135" s="22">
        <v>40492237</v>
      </c>
      <c r="D135" s="24">
        <v>40955</v>
      </c>
      <c r="E135" s="24" t="s">
        <v>221</v>
      </c>
      <c r="F135" s="35">
        <v>5</v>
      </c>
      <c r="G135" s="26">
        <v>466.10169491525426</v>
      </c>
      <c r="H135" s="22" t="s">
        <v>77</v>
      </c>
    </row>
    <row r="136" spans="1:8" ht="15" customHeight="1">
      <c r="A136" s="22" t="s">
        <v>12</v>
      </c>
      <c r="B136" s="22">
        <f t="shared" si="2"/>
        <v>133</v>
      </c>
      <c r="C136" s="22">
        <v>40492446</v>
      </c>
      <c r="D136" s="24">
        <v>40941</v>
      </c>
      <c r="E136" s="24" t="s">
        <v>221</v>
      </c>
      <c r="F136" s="35">
        <v>7</v>
      </c>
      <c r="G136" s="26">
        <v>466.10169491525426</v>
      </c>
      <c r="H136" s="22" t="s">
        <v>310</v>
      </c>
    </row>
    <row r="137" spans="1:8" ht="15" customHeight="1">
      <c r="A137" s="22" t="s">
        <v>12</v>
      </c>
      <c r="B137" s="22">
        <f t="shared" si="2"/>
        <v>134</v>
      </c>
      <c r="C137" s="22">
        <v>40492705</v>
      </c>
      <c r="D137" s="24">
        <v>40942</v>
      </c>
      <c r="E137" s="24" t="s">
        <v>221</v>
      </c>
      <c r="F137" s="35">
        <v>15</v>
      </c>
      <c r="G137" s="26">
        <v>466.10169491525426</v>
      </c>
      <c r="H137" s="22" t="s">
        <v>16</v>
      </c>
    </row>
    <row r="138" spans="1:8" ht="15" customHeight="1">
      <c r="A138" s="22" t="s">
        <v>12</v>
      </c>
      <c r="B138" s="22">
        <f t="shared" si="2"/>
        <v>135</v>
      </c>
      <c r="C138" s="22">
        <v>40493290</v>
      </c>
      <c r="D138" s="24">
        <v>40940</v>
      </c>
      <c r="E138" s="24" t="s">
        <v>221</v>
      </c>
      <c r="F138" s="35">
        <v>15</v>
      </c>
      <c r="G138" s="26">
        <v>466.10169491525426</v>
      </c>
      <c r="H138" s="22" t="s">
        <v>311</v>
      </c>
    </row>
    <row r="139" spans="1:8" ht="15" customHeight="1">
      <c r="A139" s="22" t="s">
        <v>12</v>
      </c>
      <c r="B139" s="22">
        <f t="shared" si="2"/>
        <v>136</v>
      </c>
      <c r="C139" s="22">
        <v>40493718</v>
      </c>
      <c r="D139" s="24">
        <v>40947</v>
      </c>
      <c r="E139" s="24" t="s">
        <v>221</v>
      </c>
      <c r="F139" s="35">
        <v>15</v>
      </c>
      <c r="G139" s="26">
        <v>466.10169491525426</v>
      </c>
      <c r="H139" s="22" t="s">
        <v>13</v>
      </c>
    </row>
    <row r="140" spans="1:8" ht="15" customHeight="1">
      <c r="A140" s="22" t="s">
        <v>12</v>
      </c>
      <c r="B140" s="22">
        <f t="shared" si="2"/>
        <v>137</v>
      </c>
      <c r="C140" s="22">
        <v>40493790</v>
      </c>
      <c r="D140" s="24">
        <v>40945</v>
      </c>
      <c r="E140" s="24" t="s">
        <v>221</v>
      </c>
      <c r="F140" s="35">
        <v>9</v>
      </c>
      <c r="G140" s="26">
        <v>466.10169491525426</v>
      </c>
      <c r="H140" s="22" t="s">
        <v>312</v>
      </c>
    </row>
    <row r="141" spans="1:8" ht="15" customHeight="1">
      <c r="A141" s="22" t="s">
        <v>12</v>
      </c>
      <c r="B141" s="22">
        <f t="shared" si="2"/>
        <v>138</v>
      </c>
      <c r="C141" s="22">
        <v>40494073</v>
      </c>
      <c r="D141" s="24">
        <v>40941</v>
      </c>
      <c r="E141" s="24" t="s">
        <v>221</v>
      </c>
      <c r="F141" s="35">
        <v>15</v>
      </c>
      <c r="G141" s="26">
        <v>466.10169491525426</v>
      </c>
      <c r="H141" s="22" t="s">
        <v>313</v>
      </c>
    </row>
    <row r="142" spans="1:8" ht="15" customHeight="1">
      <c r="A142" s="22" t="s">
        <v>12</v>
      </c>
      <c r="B142" s="22">
        <f t="shared" si="2"/>
        <v>139</v>
      </c>
      <c r="C142" s="22">
        <v>40494877</v>
      </c>
      <c r="D142" s="24">
        <v>40960</v>
      </c>
      <c r="E142" s="24" t="s">
        <v>221</v>
      </c>
      <c r="F142" s="35">
        <v>8</v>
      </c>
      <c r="G142" s="26">
        <v>466.10169491525426</v>
      </c>
      <c r="H142" s="22" t="s">
        <v>312</v>
      </c>
    </row>
    <row r="143" spans="1:8" ht="15" customHeight="1">
      <c r="A143" s="22" t="s">
        <v>12</v>
      </c>
      <c r="B143" s="22">
        <f t="shared" si="2"/>
        <v>140</v>
      </c>
      <c r="C143" s="22">
        <v>40494638</v>
      </c>
      <c r="D143" s="24">
        <v>40948</v>
      </c>
      <c r="E143" s="24" t="s">
        <v>221</v>
      </c>
      <c r="F143" s="35">
        <v>7</v>
      </c>
      <c r="G143" s="26">
        <v>466.10169491525426</v>
      </c>
      <c r="H143" s="22" t="s">
        <v>310</v>
      </c>
    </row>
    <row r="144" spans="1:8" ht="15" customHeight="1">
      <c r="A144" s="22" t="s">
        <v>12</v>
      </c>
      <c r="B144" s="22">
        <f t="shared" si="2"/>
        <v>141</v>
      </c>
      <c r="C144" s="22">
        <v>40494643</v>
      </c>
      <c r="D144" s="24">
        <v>40947</v>
      </c>
      <c r="E144" s="24" t="s">
        <v>221</v>
      </c>
      <c r="F144" s="35">
        <v>10</v>
      </c>
      <c r="G144" s="26">
        <v>466.10169491525426</v>
      </c>
      <c r="H144" s="22" t="s">
        <v>30</v>
      </c>
    </row>
    <row r="145" spans="1:8" ht="15" customHeight="1">
      <c r="A145" s="22" t="s">
        <v>12</v>
      </c>
      <c r="B145" s="22">
        <f t="shared" si="2"/>
        <v>142</v>
      </c>
      <c r="C145" s="22">
        <v>40494694</v>
      </c>
      <c r="D145" s="24">
        <v>40967</v>
      </c>
      <c r="E145" s="24" t="s">
        <v>221</v>
      </c>
      <c r="F145" s="35">
        <v>7</v>
      </c>
      <c r="G145" s="26">
        <v>466.10169491525426</v>
      </c>
      <c r="H145" s="22" t="s">
        <v>314</v>
      </c>
    </row>
    <row r="146" spans="1:8" ht="15" customHeight="1">
      <c r="A146" s="22" t="s">
        <v>12</v>
      </c>
      <c r="B146" s="22">
        <f t="shared" si="2"/>
        <v>143</v>
      </c>
      <c r="C146" s="22">
        <v>40494639</v>
      </c>
      <c r="D146" s="24">
        <v>40945</v>
      </c>
      <c r="E146" s="24" t="s">
        <v>221</v>
      </c>
      <c r="F146" s="35">
        <v>5</v>
      </c>
      <c r="G146" s="26">
        <v>466.10169491525426</v>
      </c>
      <c r="H146" s="22" t="s">
        <v>315</v>
      </c>
    </row>
    <row r="147" spans="1:8" ht="15" customHeight="1">
      <c r="A147" s="22" t="s">
        <v>12</v>
      </c>
      <c r="B147" s="22">
        <f t="shared" si="2"/>
        <v>144</v>
      </c>
      <c r="C147" s="22">
        <v>40495718</v>
      </c>
      <c r="D147" s="24">
        <v>40940</v>
      </c>
      <c r="E147" s="24" t="s">
        <v>221</v>
      </c>
      <c r="F147" s="35">
        <v>15</v>
      </c>
      <c r="G147" s="26">
        <v>466.10169491525426</v>
      </c>
      <c r="H147" s="22" t="s">
        <v>24</v>
      </c>
    </row>
    <row r="148" spans="1:8" ht="15" customHeight="1">
      <c r="A148" s="22" t="s">
        <v>12</v>
      </c>
      <c r="B148" s="22">
        <f t="shared" si="2"/>
        <v>145</v>
      </c>
      <c r="C148" s="22">
        <v>40495728</v>
      </c>
      <c r="D148" s="24">
        <v>40941</v>
      </c>
      <c r="E148" s="24" t="s">
        <v>221</v>
      </c>
      <c r="F148" s="35">
        <v>7</v>
      </c>
      <c r="G148" s="26">
        <v>466.10169491525426</v>
      </c>
      <c r="H148" s="22" t="s">
        <v>316</v>
      </c>
    </row>
    <row r="149" spans="1:8" ht="15" customHeight="1">
      <c r="A149" s="22" t="s">
        <v>12</v>
      </c>
      <c r="B149" s="22">
        <f t="shared" si="2"/>
        <v>146</v>
      </c>
      <c r="C149" s="22">
        <v>40495113</v>
      </c>
      <c r="D149" s="24">
        <v>40945</v>
      </c>
      <c r="E149" s="24" t="s">
        <v>221</v>
      </c>
      <c r="F149" s="35">
        <v>15</v>
      </c>
      <c r="G149" s="26">
        <v>466.10169491525426</v>
      </c>
      <c r="H149" s="22" t="s">
        <v>21</v>
      </c>
    </row>
    <row r="150" spans="1:8" ht="15" customHeight="1">
      <c r="A150" s="22" t="s">
        <v>12</v>
      </c>
      <c r="B150" s="22">
        <f t="shared" si="2"/>
        <v>147</v>
      </c>
      <c r="C150" s="22">
        <v>40495795</v>
      </c>
      <c r="D150" s="24">
        <v>40940</v>
      </c>
      <c r="E150" s="24" t="s">
        <v>221</v>
      </c>
      <c r="F150" s="35">
        <v>15</v>
      </c>
      <c r="G150" s="26">
        <v>466.10169491525426</v>
      </c>
      <c r="H150" s="22" t="s">
        <v>14</v>
      </c>
    </row>
    <row r="151" spans="1:8" ht="15" customHeight="1">
      <c r="A151" s="22" t="s">
        <v>12</v>
      </c>
      <c r="B151" s="22">
        <f t="shared" si="2"/>
        <v>148</v>
      </c>
      <c r="C151" s="22">
        <v>40495120</v>
      </c>
      <c r="D151" s="24">
        <v>40945</v>
      </c>
      <c r="E151" s="24" t="s">
        <v>221</v>
      </c>
      <c r="F151" s="35">
        <v>13</v>
      </c>
      <c r="G151" s="26">
        <v>466.10169491525426</v>
      </c>
      <c r="H151" s="22" t="s">
        <v>317</v>
      </c>
    </row>
    <row r="152" spans="1:8" ht="15" customHeight="1">
      <c r="A152" s="22" t="s">
        <v>12</v>
      </c>
      <c r="B152" s="22">
        <f t="shared" si="2"/>
        <v>149</v>
      </c>
      <c r="C152" s="22">
        <v>40495138</v>
      </c>
      <c r="D152" s="24">
        <v>40940</v>
      </c>
      <c r="E152" s="24" t="s">
        <v>221</v>
      </c>
      <c r="F152" s="35">
        <v>10</v>
      </c>
      <c r="G152" s="26">
        <v>466.10169491525426</v>
      </c>
      <c r="H152" s="22" t="s">
        <v>296</v>
      </c>
    </row>
    <row r="153" spans="1:8" ht="15" customHeight="1">
      <c r="A153" s="22" t="s">
        <v>12</v>
      </c>
      <c r="B153" s="22">
        <f t="shared" si="2"/>
        <v>150</v>
      </c>
      <c r="C153" s="22">
        <v>40496786</v>
      </c>
      <c r="D153" s="24">
        <v>40954</v>
      </c>
      <c r="E153" s="24" t="s">
        <v>221</v>
      </c>
      <c r="F153" s="35">
        <v>5</v>
      </c>
      <c r="G153" s="26">
        <v>466.10169491525426</v>
      </c>
      <c r="H153" s="22" t="s">
        <v>13</v>
      </c>
    </row>
    <row r="154" spans="1:8" ht="15" customHeight="1">
      <c r="A154" s="22" t="s">
        <v>12</v>
      </c>
      <c r="B154" s="22">
        <f t="shared" si="2"/>
        <v>151</v>
      </c>
      <c r="C154" s="22">
        <v>40497759</v>
      </c>
      <c r="D154" s="24">
        <v>40940</v>
      </c>
      <c r="E154" s="24" t="s">
        <v>221</v>
      </c>
      <c r="F154" s="35">
        <v>7</v>
      </c>
      <c r="G154" s="26">
        <v>466.10169491525426</v>
      </c>
      <c r="H154" s="22" t="s">
        <v>318</v>
      </c>
    </row>
    <row r="155" spans="1:8" ht="15" customHeight="1">
      <c r="A155" s="22" t="s">
        <v>12</v>
      </c>
      <c r="B155" s="22">
        <f t="shared" si="2"/>
        <v>152</v>
      </c>
      <c r="C155" s="22">
        <v>40497538</v>
      </c>
      <c r="D155" s="24">
        <v>40940</v>
      </c>
      <c r="E155" s="24" t="s">
        <v>221</v>
      </c>
      <c r="F155" s="35">
        <v>15</v>
      </c>
      <c r="G155" s="26">
        <v>466.10169491525426</v>
      </c>
      <c r="H155" s="22" t="s">
        <v>30</v>
      </c>
    </row>
    <row r="156" spans="1:8" ht="15" customHeight="1">
      <c r="A156" s="22" t="s">
        <v>12</v>
      </c>
      <c r="B156" s="22">
        <f t="shared" si="2"/>
        <v>153</v>
      </c>
      <c r="C156" s="22">
        <v>40497480</v>
      </c>
      <c r="D156" s="24">
        <v>40945</v>
      </c>
      <c r="E156" s="24" t="s">
        <v>221</v>
      </c>
      <c r="F156" s="35">
        <v>15</v>
      </c>
      <c r="G156" s="26">
        <v>466.10169491525426</v>
      </c>
      <c r="H156" s="22" t="s">
        <v>14</v>
      </c>
    </row>
    <row r="157" spans="1:8" ht="15" customHeight="1">
      <c r="A157" s="22" t="s">
        <v>12</v>
      </c>
      <c r="B157" s="22">
        <f t="shared" si="2"/>
        <v>154</v>
      </c>
      <c r="C157" s="22">
        <v>40497253</v>
      </c>
      <c r="D157" s="24">
        <v>40940</v>
      </c>
      <c r="E157" s="24" t="s">
        <v>221</v>
      </c>
      <c r="F157" s="35">
        <v>15</v>
      </c>
      <c r="G157" s="26">
        <v>466.10169491525426</v>
      </c>
      <c r="H157" s="22" t="s">
        <v>30</v>
      </c>
    </row>
    <row r="158" spans="1:8" ht="15" customHeight="1">
      <c r="A158" s="22" t="s">
        <v>12</v>
      </c>
      <c r="B158" s="22">
        <f t="shared" si="2"/>
        <v>155</v>
      </c>
      <c r="C158" s="22">
        <v>40503903</v>
      </c>
      <c r="D158" s="24">
        <v>40963</v>
      </c>
      <c r="E158" s="24" t="s">
        <v>221</v>
      </c>
      <c r="F158" s="35">
        <v>15</v>
      </c>
      <c r="G158" s="26">
        <v>466.10169491525426</v>
      </c>
      <c r="H158" s="22" t="s">
        <v>319</v>
      </c>
    </row>
    <row r="159" spans="1:8" ht="15" customHeight="1">
      <c r="A159" s="22" t="s">
        <v>12</v>
      </c>
      <c r="B159" s="22">
        <f t="shared" si="2"/>
        <v>156</v>
      </c>
      <c r="C159" s="22">
        <v>40497487</v>
      </c>
      <c r="D159" s="24">
        <v>40956</v>
      </c>
      <c r="E159" s="24" t="s">
        <v>221</v>
      </c>
      <c r="F159" s="35">
        <v>15</v>
      </c>
      <c r="G159" s="26">
        <v>466.10169491525426</v>
      </c>
      <c r="H159" s="22" t="s">
        <v>307</v>
      </c>
    </row>
    <row r="160" spans="1:8" ht="15" customHeight="1">
      <c r="A160" s="22" t="s">
        <v>12</v>
      </c>
      <c r="B160" s="22">
        <f t="shared" si="2"/>
        <v>157</v>
      </c>
      <c r="C160" s="22">
        <v>40497714</v>
      </c>
      <c r="D160" s="24">
        <v>40947</v>
      </c>
      <c r="E160" s="24" t="s">
        <v>221</v>
      </c>
      <c r="F160" s="35">
        <v>15</v>
      </c>
      <c r="G160" s="26">
        <v>466.10169491525426</v>
      </c>
      <c r="H160" s="22" t="s">
        <v>320</v>
      </c>
    </row>
    <row r="161" spans="1:8" ht="15" customHeight="1">
      <c r="A161" s="22" t="s">
        <v>12</v>
      </c>
      <c r="B161" s="22">
        <f t="shared" si="2"/>
        <v>158</v>
      </c>
      <c r="C161" s="22">
        <v>40497710</v>
      </c>
      <c r="D161" s="24">
        <v>40954</v>
      </c>
      <c r="E161" s="24" t="s">
        <v>221</v>
      </c>
      <c r="F161" s="35">
        <v>15</v>
      </c>
      <c r="G161" s="26">
        <v>466.10169491525426</v>
      </c>
      <c r="H161" s="22" t="s">
        <v>321</v>
      </c>
    </row>
    <row r="162" spans="1:8" ht="15" customHeight="1">
      <c r="A162" s="22" t="s">
        <v>12</v>
      </c>
      <c r="B162" s="22">
        <f t="shared" si="2"/>
        <v>159</v>
      </c>
      <c r="C162" s="22">
        <v>40498734</v>
      </c>
      <c r="D162" s="24">
        <v>40953</v>
      </c>
      <c r="E162" s="24" t="s">
        <v>221</v>
      </c>
      <c r="F162" s="35">
        <v>7.5</v>
      </c>
      <c r="G162" s="26">
        <v>466.10169491525426</v>
      </c>
      <c r="H162" s="22" t="s">
        <v>13</v>
      </c>
    </row>
    <row r="163" spans="1:8" ht="15" customHeight="1">
      <c r="A163" s="22" t="s">
        <v>12</v>
      </c>
      <c r="B163" s="22">
        <f t="shared" si="2"/>
        <v>160</v>
      </c>
      <c r="C163" s="22">
        <v>40498668</v>
      </c>
      <c r="D163" s="24">
        <v>40954</v>
      </c>
      <c r="E163" s="24" t="s">
        <v>221</v>
      </c>
      <c r="F163" s="35">
        <v>10</v>
      </c>
      <c r="G163" s="26">
        <v>466.10169491525426</v>
      </c>
      <c r="H163" s="22" t="s">
        <v>64</v>
      </c>
    </row>
    <row r="164" spans="1:8" ht="15" customHeight="1">
      <c r="A164" s="22" t="s">
        <v>12</v>
      </c>
      <c r="B164" s="22">
        <f t="shared" si="2"/>
        <v>161</v>
      </c>
      <c r="C164" s="22">
        <v>40498650</v>
      </c>
      <c r="D164" s="24">
        <v>40954</v>
      </c>
      <c r="E164" s="24" t="s">
        <v>221</v>
      </c>
      <c r="F164" s="35">
        <v>7</v>
      </c>
      <c r="G164" s="26">
        <v>466.10169491525426</v>
      </c>
      <c r="H164" s="22" t="s">
        <v>314</v>
      </c>
    </row>
    <row r="165" spans="1:8" ht="15" customHeight="1">
      <c r="A165" s="22" t="s">
        <v>12</v>
      </c>
      <c r="B165" s="22">
        <f t="shared" si="2"/>
        <v>162</v>
      </c>
      <c r="C165" s="22">
        <v>40498413</v>
      </c>
      <c r="D165" s="24">
        <v>40947</v>
      </c>
      <c r="E165" s="24" t="s">
        <v>221</v>
      </c>
      <c r="F165" s="35">
        <v>15</v>
      </c>
      <c r="G165" s="26">
        <v>466.10169491525426</v>
      </c>
      <c r="H165" s="22" t="s">
        <v>322</v>
      </c>
    </row>
    <row r="166" spans="1:8" ht="15" customHeight="1">
      <c r="A166" s="22" t="s">
        <v>12</v>
      </c>
      <c r="B166" s="22">
        <f t="shared" si="2"/>
        <v>163</v>
      </c>
      <c r="C166" s="22">
        <v>40498262</v>
      </c>
      <c r="D166" s="24">
        <v>40948</v>
      </c>
      <c r="E166" s="24" t="s">
        <v>221</v>
      </c>
      <c r="F166" s="35">
        <v>15</v>
      </c>
      <c r="G166" s="26">
        <v>466.10169491525426</v>
      </c>
      <c r="H166" s="22" t="s">
        <v>24</v>
      </c>
    </row>
    <row r="167" spans="1:8" ht="15" customHeight="1">
      <c r="A167" s="22" t="s">
        <v>12</v>
      </c>
      <c r="B167" s="22">
        <f t="shared" si="2"/>
        <v>164</v>
      </c>
      <c r="C167" s="22">
        <v>40498243</v>
      </c>
      <c r="D167" s="24">
        <v>40948</v>
      </c>
      <c r="E167" s="24" t="s">
        <v>221</v>
      </c>
      <c r="F167" s="35">
        <v>15</v>
      </c>
      <c r="G167" s="26">
        <v>466.10169491525426</v>
      </c>
      <c r="H167" s="22" t="s">
        <v>24</v>
      </c>
    </row>
    <row r="168" spans="1:8" ht="15" customHeight="1">
      <c r="A168" s="22" t="s">
        <v>12</v>
      </c>
      <c r="B168" s="22">
        <f t="shared" si="2"/>
        <v>165</v>
      </c>
      <c r="C168" s="22">
        <v>40498412</v>
      </c>
      <c r="D168" s="24">
        <v>40948</v>
      </c>
      <c r="E168" s="24" t="s">
        <v>221</v>
      </c>
      <c r="F168" s="35">
        <v>15</v>
      </c>
      <c r="G168" s="26">
        <v>466.10169491525426</v>
      </c>
      <c r="H168" s="22" t="s">
        <v>24</v>
      </c>
    </row>
    <row r="169" spans="1:8" ht="15" customHeight="1">
      <c r="A169" s="22" t="s">
        <v>12</v>
      </c>
      <c r="B169" s="22">
        <f t="shared" si="2"/>
        <v>166</v>
      </c>
      <c r="C169" s="22">
        <v>40499376</v>
      </c>
      <c r="D169" s="24">
        <v>40960</v>
      </c>
      <c r="E169" s="24" t="s">
        <v>221</v>
      </c>
      <c r="F169" s="35">
        <v>7</v>
      </c>
      <c r="G169" s="26">
        <v>466.10169491525426</v>
      </c>
      <c r="H169" s="22" t="s">
        <v>43</v>
      </c>
    </row>
    <row r="170" spans="1:8" ht="15" customHeight="1">
      <c r="A170" s="22" t="s">
        <v>12</v>
      </c>
      <c r="B170" s="22">
        <f t="shared" si="2"/>
        <v>167</v>
      </c>
      <c r="C170" s="22">
        <v>40499516</v>
      </c>
      <c r="D170" s="24">
        <v>40954</v>
      </c>
      <c r="E170" s="24" t="s">
        <v>221</v>
      </c>
      <c r="F170" s="35">
        <v>7</v>
      </c>
      <c r="G170" s="26">
        <v>466.10169491525426</v>
      </c>
      <c r="H170" s="22" t="s">
        <v>20</v>
      </c>
    </row>
    <row r="171" spans="1:8" ht="15" customHeight="1">
      <c r="A171" s="22" t="s">
        <v>12</v>
      </c>
      <c r="B171" s="22">
        <f t="shared" si="2"/>
        <v>168</v>
      </c>
      <c r="C171" s="22">
        <v>40499309</v>
      </c>
      <c r="D171" s="24">
        <v>40940</v>
      </c>
      <c r="E171" s="24" t="s">
        <v>221</v>
      </c>
      <c r="F171" s="35">
        <v>7</v>
      </c>
      <c r="G171" s="26">
        <v>466.10169491525426</v>
      </c>
      <c r="H171" s="22" t="s">
        <v>314</v>
      </c>
    </row>
    <row r="172" spans="1:8" ht="15" customHeight="1">
      <c r="A172" s="22" t="s">
        <v>12</v>
      </c>
      <c r="B172" s="22">
        <f t="shared" si="2"/>
        <v>169</v>
      </c>
      <c r="C172" s="22">
        <v>40499364</v>
      </c>
      <c r="D172" s="24">
        <v>40952</v>
      </c>
      <c r="E172" s="24" t="s">
        <v>221</v>
      </c>
      <c r="F172" s="35">
        <v>10</v>
      </c>
      <c r="G172" s="26">
        <v>466.10169491525426</v>
      </c>
      <c r="H172" s="22" t="s">
        <v>17</v>
      </c>
    </row>
    <row r="173" spans="1:8" ht="15" customHeight="1">
      <c r="A173" s="22" t="s">
        <v>12</v>
      </c>
      <c r="B173" s="22">
        <f t="shared" si="2"/>
        <v>170</v>
      </c>
      <c r="C173" s="22">
        <v>40500108</v>
      </c>
      <c r="D173" s="24">
        <v>40960</v>
      </c>
      <c r="E173" s="24" t="s">
        <v>221</v>
      </c>
      <c r="F173" s="35">
        <v>15</v>
      </c>
      <c r="G173" s="26">
        <v>466.10169491525426</v>
      </c>
      <c r="H173" s="22" t="s">
        <v>24</v>
      </c>
    </row>
    <row r="174" spans="1:8" ht="15" customHeight="1">
      <c r="A174" s="22" t="s">
        <v>12</v>
      </c>
      <c r="B174" s="22">
        <f t="shared" si="2"/>
        <v>171</v>
      </c>
      <c r="C174" s="22">
        <v>40499804</v>
      </c>
      <c r="D174" s="24">
        <v>40948</v>
      </c>
      <c r="E174" s="24" t="s">
        <v>221</v>
      </c>
      <c r="F174" s="35">
        <v>7</v>
      </c>
      <c r="G174" s="26">
        <v>466.10169491525426</v>
      </c>
      <c r="H174" s="22" t="s">
        <v>25</v>
      </c>
    </row>
    <row r="175" spans="1:8" ht="15" customHeight="1">
      <c r="A175" s="22" t="s">
        <v>12</v>
      </c>
      <c r="B175" s="22">
        <f t="shared" si="2"/>
        <v>172</v>
      </c>
      <c r="C175" s="22">
        <v>40500610</v>
      </c>
      <c r="D175" s="24">
        <v>40960</v>
      </c>
      <c r="E175" s="24" t="s">
        <v>221</v>
      </c>
      <c r="F175" s="35">
        <v>6</v>
      </c>
      <c r="G175" s="26">
        <v>466.10169491525426</v>
      </c>
      <c r="H175" s="22" t="s">
        <v>189</v>
      </c>
    </row>
    <row r="176" spans="1:8" ht="15" customHeight="1">
      <c r="A176" s="22" t="s">
        <v>12</v>
      </c>
      <c r="B176" s="22">
        <f t="shared" si="2"/>
        <v>173</v>
      </c>
      <c r="C176" s="22">
        <v>40501561</v>
      </c>
      <c r="D176" s="24">
        <v>40954</v>
      </c>
      <c r="E176" s="24" t="s">
        <v>221</v>
      </c>
      <c r="F176" s="35">
        <v>7</v>
      </c>
      <c r="G176" s="26">
        <v>466.10169491525426</v>
      </c>
      <c r="H176" s="22" t="s">
        <v>17</v>
      </c>
    </row>
    <row r="177" spans="1:8" ht="15" customHeight="1">
      <c r="A177" s="22" t="s">
        <v>12</v>
      </c>
      <c r="B177" s="22">
        <f t="shared" si="2"/>
        <v>174</v>
      </c>
      <c r="C177" s="22">
        <v>40500593</v>
      </c>
      <c r="D177" s="24">
        <v>40947</v>
      </c>
      <c r="E177" s="24" t="s">
        <v>221</v>
      </c>
      <c r="F177" s="35">
        <v>15</v>
      </c>
      <c r="G177" s="26">
        <v>466.10169491525426</v>
      </c>
      <c r="H177" s="22" t="s">
        <v>23</v>
      </c>
    </row>
    <row r="178" spans="1:8" ht="15" customHeight="1">
      <c r="A178" s="22" t="s">
        <v>12</v>
      </c>
      <c r="B178" s="22">
        <f t="shared" si="2"/>
        <v>175</v>
      </c>
      <c r="C178" s="22">
        <v>40500537</v>
      </c>
      <c r="D178" s="24">
        <v>40960</v>
      </c>
      <c r="E178" s="24" t="s">
        <v>221</v>
      </c>
      <c r="F178" s="35">
        <v>15</v>
      </c>
      <c r="G178" s="26">
        <v>466.10169491525426</v>
      </c>
      <c r="H178" s="22" t="s">
        <v>21</v>
      </c>
    </row>
    <row r="179" spans="1:8" ht="15" customHeight="1">
      <c r="A179" s="22" t="s">
        <v>12</v>
      </c>
      <c r="B179" s="22">
        <f t="shared" si="2"/>
        <v>176</v>
      </c>
      <c r="C179" s="22">
        <v>40500940</v>
      </c>
      <c r="D179" s="24">
        <v>40952</v>
      </c>
      <c r="E179" s="24" t="s">
        <v>221</v>
      </c>
      <c r="F179" s="35">
        <v>15</v>
      </c>
      <c r="G179" s="26">
        <v>466.10169491525426</v>
      </c>
      <c r="H179" s="22" t="s">
        <v>323</v>
      </c>
    </row>
    <row r="180" spans="1:8" ht="15" customHeight="1">
      <c r="A180" s="22" t="s">
        <v>12</v>
      </c>
      <c r="B180" s="22">
        <f t="shared" si="2"/>
        <v>177</v>
      </c>
      <c r="C180" s="22">
        <v>40500991</v>
      </c>
      <c r="D180" s="24">
        <v>40956</v>
      </c>
      <c r="E180" s="24" t="s">
        <v>221</v>
      </c>
      <c r="F180" s="35">
        <v>15</v>
      </c>
      <c r="G180" s="26">
        <v>466.10169491525426</v>
      </c>
      <c r="H180" s="22" t="s">
        <v>17</v>
      </c>
    </row>
    <row r="181" spans="1:8" ht="15" customHeight="1">
      <c r="A181" s="22" t="s">
        <v>12</v>
      </c>
      <c r="B181" s="22">
        <f t="shared" si="2"/>
        <v>178</v>
      </c>
      <c r="C181" s="22">
        <v>40500518</v>
      </c>
      <c r="D181" s="24">
        <v>40947</v>
      </c>
      <c r="E181" s="24" t="s">
        <v>221</v>
      </c>
      <c r="F181" s="35">
        <v>15</v>
      </c>
      <c r="G181" s="26">
        <v>466.10169491525426</v>
      </c>
      <c r="H181" s="22" t="s">
        <v>324</v>
      </c>
    </row>
    <row r="182" spans="1:8" ht="15" customHeight="1">
      <c r="A182" s="22" t="s">
        <v>12</v>
      </c>
      <c r="B182" s="22">
        <f t="shared" si="2"/>
        <v>179</v>
      </c>
      <c r="C182" s="22">
        <v>40500552</v>
      </c>
      <c r="D182" s="24">
        <v>40948</v>
      </c>
      <c r="E182" s="24" t="s">
        <v>221</v>
      </c>
      <c r="F182" s="35">
        <v>15</v>
      </c>
      <c r="G182" s="26">
        <v>466.10169491525426</v>
      </c>
      <c r="H182" s="22" t="s">
        <v>23</v>
      </c>
    </row>
    <row r="183" spans="1:8" ht="15" customHeight="1">
      <c r="A183" s="22" t="s">
        <v>12</v>
      </c>
      <c r="B183" s="22">
        <f t="shared" si="2"/>
        <v>180</v>
      </c>
      <c r="C183" s="22">
        <v>40500677</v>
      </c>
      <c r="D183" s="24">
        <v>40967</v>
      </c>
      <c r="E183" s="24" t="s">
        <v>221</v>
      </c>
      <c r="F183" s="35">
        <v>5</v>
      </c>
      <c r="G183" s="26">
        <v>466.10169491525426</v>
      </c>
      <c r="H183" s="22" t="s">
        <v>19</v>
      </c>
    </row>
    <row r="184" spans="1:8" ht="15" customHeight="1">
      <c r="A184" s="22" t="s">
        <v>12</v>
      </c>
      <c r="B184" s="22">
        <f t="shared" si="2"/>
        <v>181</v>
      </c>
      <c r="C184" s="22">
        <v>40500640</v>
      </c>
      <c r="D184" s="24">
        <v>40956</v>
      </c>
      <c r="E184" s="24" t="s">
        <v>221</v>
      </c>
      <c r="F184" s="35">
        <v>15</v>
      </c>
      <c r="G184" s="26">
        <v>466.10169491525426</v>
      </c>
      <c r="H184" s="22" t="s">
        <v>317</v>
      </c>
    </row>
    <row r="185" spans="1:8" ht="15" customHeight="1">
      <c r="A185" s="22" t="s">
        <v>12</v>
      </c>
      <c r="B185" s="22">
        <f t="shared" si="2"/>
        <v>182</v>
      </c>
      <c r="C185" s="22">
        <v>40501441</v>
      </c>
      <c r="D185" s="24">
        <v>40955</v>
      </c>
      <c r="E185" s="24" t="s">
        <v>221</v>
      </c>
      <c r="F185" s="35">
        <v>15</v>
      </c>
      <c r="G185" s="26">
        <v>466.10169491525426</v>
      </c>
      <c r="H185" s="22" t="s">
        <v>30</v>
      </c>
    </row>
    <row r="186" spans="1:8" ht="15" customHeight="1">
      <c r="A186" s="22" t="s">
        <v>12</v>
      </c>
      <c r="B186" s="22">
        <f t="shared" si="2"/>
        <v>183</v>
      </c>
      <c r="C186" s="22">
        <v>40501828</v>
      </c>
      <c r="D186" s="24">
        <v>40967</v>
      </c>
      <c r="E186" s="24" t="s">
        <v>221</v>
      </c>
      <c r="F186" s="35">
        <v>15</v>
      </c>
      <c r="G186" s="26">
        <v>466.10169491525426</v>
      </c>
      <c r="H186" s="22" t="s">
        <v>24</v>
      </c>
    </row>
    <row r="187" spans="1:8" ht="15" customHeight="1">
      <c r="A187" s="22" t="s">
        <v>12</v>
      </c>
      <c r="B187" s="22">
        <f t="shared" si="2"/>
        <v>184</v>
      </c>
      <c r="C187" s="22">
        <v>40502569</v>
      </c>
      <c r="D187" s="24">
        <v>40960</v>
      </c>
      <c r="E187" s="24" t="s">
        <v>221</v>
      </c>
      <c r="F187" s="35">
        <v>7</v>
      </c>
      <c r="G187" s="26">
        <v>466.10169491525426</v>
      </c>
      <c r="H187" s="22" t="s">
        <v>58</v>
      </c>
    </row>
    <row r="188" spans="1:8" ht="15" customHeight="1">
      <c r="A188" s="22" t="s">
        <v>12</v>
      </c>
      <c r="B188" s="22">
        <f t="shared" si="2"/>
        <v>185</v>
      </c>
      <c r="C188" s="22">
        <v>40502556</v>
      </c>
      <c r="D188" s="24">
        <v>40960</v>
      </c>
      <c r="E188" s="24" t="s">
        <v>221</v>
      </c>
      <c r="F188" s="35">
        <v>10</v>
      </c>
      <c r="G188" s="26">
        <v>466.10169491525426</v>
      </c>
      <c r="H188" s="22" t="s">
        <v>25</v>
      </c>
    </row>
    <row r="189" spans="1:8" ht="15" customHeight="1">
      <c r="A189" s="22" t="s">
        <v>12</v>
      </c>
      <c r="B189" s="22">
        <f t="shared" si="2"/>
        <v>186</v>
      </c>
      <c r="C189" s="22">
        <v>40502586</v>
      </c>
      <c r="D189" s="24">
        <v>40960</v>
      </c>
      <c r="E189" s="24" t="s">
        <v>221</v>
      </c>
      <c r="F189" s="35">
        <v>7</v>
      </c>
      <c r="G189" s="26">
        <v>466.10169491525426</v>
      </c>
      <c r="H189" s="22" t="s">
        <v>311</v>
      </c>
    </row>
    <row r="190" spans="1:8" ht="15" customHeight="1">
      <c r="A190" s="22" t="s">
        <v>12</v>
      </c>
      <c r="B190" s="22">
        <f t="shared" si="2"/>
        <v>187</v>
      </c>
      <c r="C190" s="22">
        <v>40502660</v>
      </c>
      <c r="D190" s="24">
        <v>40959</v>
      </c>
      <c r="E190" s="24" t="s">
        <v>221</v>
      </c>
      <c r="F190" s="35">
        <v>7</v>
      </c>
      <c r="G190" s="26">
        <v>466.10169491525426</v>
      </c>
      <c r="H190" s="22" t="s">
        <v>314</v>
      </c>
    </row>
    <row r="191" spans="1:8" ht="15" customHeight="1">
      <c r="A191" s="22" t="s">
        <v>12</v>
      </c>
      <c r="B191" s="22">
        <f t="shared" si="2"/>
        <v>188</v>
      </c>
      <c r="C191" s="22">
        <v>40503029</v>
      </c>
      <c r="D191" s="24">
        <v>40968</v>
      </c>
      <c r="E191" s="24" t="s">
        <v>221</v>
      </c>
      <c r="F191" s="35">
        <v>7</v>
      </c>
      <c r="G191" s="26">
        <v>466.10169491525426</v>
      </c>
      <c r="H191" s="22" t="s">
        <v>13</v>
      </c>
    </row>
    <row r="192" spans="1:8" ht="15" customHeight="1">
      <c r="A192" s="22" t="s">
        <v>12</v>
      </c>
      <c r="B192" s="22">
        <f t="shared" si="2"/>
        <v>189</v>
      </c>
      <c r="C192" s="22">
        <v>40503037</v>
      </c>
      <c r="D192" s="24">
        <v>40968</v>
      </c>
      <c r="E192" s="24" t="s">
        <v>221</v>
      </c>
      <c r="F192" s="35">
        <v>7</v>
      </c>
      <c r="G192" s="26">
        <v>466.10169491525426</v>
      </c>
      <c r="H192" s="22" t="s">
        <v>13</v>
      </c>
    </row>
    <row r="193" spans="1:8" ht="15" customHeight="1">
      <c r="A193" s="22" t="s">
        <v>12</v>
      </c>
      <c r="B193" s="22">
        <f t="shared" si="2"/>
        <v>190</v>
      </c>
      <c r="C193" s="22">
        <v>40503285</v>
      </c>
      <c r="D193" s="24">
        <v>40960</v>
      </c>
      <c r="E193" s="24" t="s">
        <v>221</v>
      </c>
      <c r="F193" s="35">
        <v>7</v>
      </c>
      <c r="G193" s="26">
        <v>466.10169491525426</v>
      </c>
      <c r="H193" s="22" t="s">
        <v>26</v>
      </c>
    </row>
    <row r="194" spans="1:8" ht="15" customHeight="1">
      <c r="A194" s="22" t="s">
        <v>12</v>
      </c>
      <c r="B194" s="22">
        <f t="shared" si="2"/>
        <v>191</v>
      </c>
      <c r="C194" s="22">
        <v>40502773</v>
      </c>
      <c r="D194" s="24">
        <v>40955</v>
      </c>
      <c r="E194" s="24" t="s">
        <v>221</v>
      </c>
      <c r="F194" s="35">
        <v>7</v>
      </c>
      <c r="G194" s="26">
        <v>466.10169491525426</v>
      </c>
      <c r="H194" s="22" t="s">
        <v>311</v>
      </c>
    </row>
    <row r="195" spans="1:8" ht="15" customHeight="1">
      <c r="A195" s="22" t="s">
        <v>12</v>
      </c>
      <c r="B195" s="22">
        <f t="shared" si="2"/>
        <v>192</v>
      </c>
      <c r="C195" s="22">
        <v>40503172</v>
      </c>
      <c r="D195" s="24">
        <v>40960</v>
      </c>
      <c r="E195" s="24" t="s">
        <v>221</v>
      </c>
      <c r="F195" s="35">
        <v>7</v>
      </c>
      <c r="G195" s="26">
        <v>466.10169491525426</v>
      </c>
      <c r="H195" s="22" t="s">
        <v>23</v>
      </c>
    </row>
    <row r="196" spans="1:8" ht="15" customHeight="1">
      <c r="A196" s="22" t="s">
        <v>12</v>
      </c>
      <c r="B196" s="22">
        <f t="shared" si="2"/>
        <v>193</v>
      </c>
      <c r="C196" s="22">
        <v>40503169</v>
      </c>
      <c r="D196" s="24">
        <v>40960</v>
      </c>
      <c r="E196" s="24" t="s">
        <v>221</v>
      </c>
      <c r="F196" s="35">
        <v>15</v>
      </c>
      <c r="G196" s="26">
        <v>466.10169491525426</v>
      </c>
      <c r="H196" s="22" t="s">
        <v>325</v>
      </c>
    </row>
    <row r="197" spans="1:8" ht="15" customHeight="1">
      <c r="A197" s="22" t="s">
        <v>12</v>
      </c>
      <c r="B197" s="22">
        <f aca="true" t="shared" si="3" ref="B197:B225">B196+1</f>
        <v>194</v>
      </c>
      <c r="C197" s="22">
        <v>40503168</v>
      </c>
      <c r="D197" s="24">
        <v>40956</v>
      </c>
      <c r="E197" s="24" t="s">
        <v>221</v>
      </c>
      <c r="F197" s="35">
        <v>15</v>
      </c>
      <c r="G197" s="26">
        <v>466.10169491525426</v>
      </c>
      <c r="H197" s="22" t="s">
        <v>23</v>
      </c>
    </row>
    <row r="198" spans="1:8" ht="15" customHeight="1">
      <c r="A198" s="22" t="s">
        <v>12</v>
      </c>
      <c r="B198" s="22">
        <f t="shared" si="3"/>
        <v>195</v>
      </c>
      <c r="C198" s="22">
        <v>40503762</v>
      </c>
      <c r="D198" s="24">
        <v>40955</v>
      </c>
      <c r="E198" s="24" t="s">
        <v>221</v>
      </c>
      <c r="F198" s="35">
        <v>15</v>
      </c>
      <c r="G198" s="26">
        <v>466.10169491525426</v>
      </c>
      <c r="H198" s="22" t="s">
        <v>326</v>
      </c>
    </row>
    <row r="199" spans="1:8" ht="15" customHeight="1">
      <c r="A199" s="22" t="s">
        <v>12</v>
      </c>
      <c r="B199" s="22">
        <f t="shared" si="3"/>
        <v>196</v>
      </c>
      <c r="C199" s="22">
        <v>40504691</v>
      </c>
      <c r="D199" s="24">
        <v>40954</v>
      </c>
      <c r="E199" s="24" t="s">
        <v>221</v>
      </c>
      <c r="F199" s="35">
        <v>15</v>
      </c>
      <c r="G199" s="26">
        <v>466.10169491525426</v>
      </c>
      <c r="H199" s="22" t="s">
        <v>30</v>
      </c>
    </row>
    <row r="200" spans="1:8" ht="15" customHeight="1">
      <c r="A200" s="22" t="s">
        <v>12</v>
      </c>
      <c r="B200" s="22">
        <f t="shared" si="3"/>
        <v>197</v>
      </c>
      <c r="C200" s="22">
        <v>40504697</v>
      </c>
      <c r="D200" s="24">
        <v>40956</v>
      </c>
      <c r="E200" s="24" t="s">
        <v>221</v>
      </c>
      <c r="F200" s="35">
        <v>15</v>
      </c>
      <c r="G200" s="26">
        <v>466.10169491525426</v>
      </c>
      <c r="H200" s="22" t="s">
        <v>30</v>
      </c>
    </row>
    <row r="201" spans="1:8" ht="15" customHeight="1">
      <c r="A201" s="22" t="s">
        <v>12</v>
      </c>
      <c r="B201" s="22">
        <f t="shared" si="3"/>
        <v>198</v>
      </c>
      <c r="C201" s="22">
        <v>40504703</v>
      </c>
      <c r="D201" s="24">
        <v>40956</v>
      </c>
      <c r="E201" s="24" t="s">
        <v>221</v>
      </c>
      <c r="F201" s="35">
        <v>15</v>
      </c>
      <c r="G201" s="26">
        <v>466.10169491525426</v>
      </c>
      <c r="H201" s="22" t="s">
        <v>30</v>
      </c>
    </row>
    <row r="202" spans="1:8" ht="15" customHeight="1">
      <c r="A202" s="22" t="s">
        <v>12</v>
      </c>
      <c r="B202" s="22">
        <f t="shared" si="3"/>
        <v>199</v>
      </c>
      <c r="C202" s="22">
        <v>40504658</v>
      </c>
      <c r="D202" s="24">
        <v>40956</v>
      </c>
      <c r="E202" s="24" t="s">
        <v>221</v>
      </c>
      <c r="F202" s="35">
        <v>15</v>
      </c>
      <c r="G202" s="26">
        <v>466.10169491525426</v>
      </c>
      <c r="H202" s="22" t="s">
        <v>30</v>
      </c>
    </row>
    <row r="203" spans="1:8" ht="15" customHeight="1">
      <c r="A203" s="22" t="s">
        <v>12</v>
      </c>
      <c r="B203" s="22">
        <f t="shared" si="3"/>
        <v>200</v>
      </c>
      <c r="C203" s="22">
        <v>40504694</v>
      </c>
      <c r="D203" s="24">
        <v>40956</v>
      </c>
      <c r="E203" s="24" t="s">
        <v>221</v>
      </c>
      <c r="F203" s="35">
        <v>15</v>
      </c>
      <c r="G203" s="26">
        <v>466.10169491525426</v>
      </c>
      <c r="H203" s="22" t="s">
        <v>30</v>
      </c>
    </row>
    <row r="204" spans="1:8" ht="15" customHeight="1">
      <c r="A204" s="22" t="s">
        <v>12</v>
      </c>
      <c r="B204" s="22">
        <f t="shared" si="3"/>
        <v>201</v>
      </c>
      <c r="C204" s="22">
        <v>40504752</v>
      </c>
      <c r="D204" s="24">
        <v>40956</v>
      </c>
      <c r="E204" s="24" t="s">
        <v>221</v>
      </c>
      <c r="F204" s="35">
        <v>15</v>
      </c>
      <c r="G204" s="26">
        <v>466.10169491525426</v>
      </c>
      <c r="H204" s="22" t="s">
        <v>30</v>
      </c>
    </row>
    <row r="205" spans="1:8" ht="15" customHeight="1">
      <c r="A205" s="22" t="s">
        <v>12</v>
      </c>
      <c r="B205" s="22">
        <f t="shared" si="3"/>
        <v>202</v>
      </c>
      <c r="C205" s="22">
        <v>40503774</v>
      </c>
      <c r="D205" s="24">
        <v>40955</v>
      </c>
      <c r="E205" s="24" t="s">
        <v>221</v>
      </c>
      <c r="F205" s="35">
        <v>7</v>
      </c>
      <c r="G205" s="26">
        <v>466.10169491525426</v>
      </c>
      <c r="H205" s="22" t="s">
        <v>327</v>
      </c>
    </row>
    <row r="206" spans="1:8" ht="15" customHeight="1">
      <c r="A206" s="22" t="s">
        <v>12</v>
      </c>
      <c r="B206" s="22">
        <f t="shared" si="3"/>
        <v>203</v>
      </c>
      <c r="C206" s="22">
        <v>40504744</v>
      </c>
      <c r="D206" s="24">
        <v>40956</v>
      </c>
      <c r="E206" s="24" t="s">
        <v>221</v>
      </c>
      <c r="F206" s="35">
        <v>15</v>
      </c>
      <c r="G206" s="26">
        <v>466.10169491525426</v>
      </c>
      <c r="H206" s="22" t="s">
        <v>30</v>
      </c>
    </row>
    <row r="207" spans="1:8" ht="15" customHeight="1">
      <c r="A207" s="22" t="s">
        <v>12</v>
      </c>
      <c r="B207" s="22">
        <f t="shared" si="3"/>
        <v>204</v>
      </c>
      <c r="C207" s="22">
        <v>40505021</v>
      </c>
      <c r="D207" s="24">
        <v>40960</v>
      </c>
      <c r="E207" s="24" t="s">
        <v>221</v>
      </c>
      <c r="F207" s="35">
        <v>7</v>
      </c>
      <c r="G207" s="26">
        <v>466.10169491525426</v>
      </c>
      <c r="H207" s="22" t="s">
        <v>32</v>
      </c>
    </row>
    <row r="208" spans="1:8" ht="15" customHeight="1">
      <c r="A208" s="22" t="s">
        <v>12</v>
      </c>
      <c r="B208" s="22">
        <f t="shared" si="3"/>
        <v>205</v>
      </c>
      <c r="C208" s="22">
        <v>40505693</v>
      </c>
      <c r="D208" s="24">
        <v>40955</v>
      </c>
      <c r="E208" s="24" t="s">
        <v>221</v>
      </c>
      <c r="F208" s="35">
        <v>7</v>
      </c>
      <c r="G208" s="26">
        <v>466.10169491525426</v>
      </c>
      <c r="H208" s="22" t="s">
        <v>314</v>
      </c>
    </row>
    <row r="209" spans="1:8" ht="15" customHeight="1">
      <c r="A209" s="22" t="s">
        <v>12</v>
      </c>
      <c r="B209" s="22">
        <f t="shared" si="3"/>
        <v>206</v>
      </c>
      <c r="C209" s="22">
        <v>40505667</v>
      </c>
      <c r="D209" s="24">
        <v>40955</v>
      </c>
      <c r="E209" s="24" t="s">
        <v>221</v>
      </c>
      <c r="F209" s="35">
        <v>7</v>
      </c>
      <c r="G209" s="26">
        <v>466.10169491525426</v>
      </c>
      <c r="H209" s="22" t="s">
        <v>314</v>
      </c>
    </row>
    <row r="210" spans="1:8" ht="15" customHeight="1">
      <c r="A210" s="22" t="s">
        <v>12</v>
      </c>
      <c r="B210" s="22">
        <f t="shared" si="3"/>
        <v>207</v>
      </c>
      <c r="C210" s="22">
        <v>40505937</v>
      </c>
      <c r="D210" s="24">
        <v>40967</v>
      </c>
      <c r="E210" s="24" t="s">
        <v>221</v>
      </c>
      <c r="F210" s="35">
        <v>7</v>
      </c>
      <c r="G210" s="26">
        <v>466.10169491525426</v>
      </c>
      <c r="H210" s="22" t="s">
        <v>328</v>
      </c>
    </row>
    <row r="211" spans="1:8" ht="15" customHeight="1">
      <c r="A211" s="22" t="s">
        <v>12</v>
      </c>
      <c r="B211" s="22">
        <f t="shared" si="3"/>
        <v>208</v>
      </c>
      <c r="C211" s="22">
        <v>40505105</v>
      </c>
      <c r="D211" s="24">
        <v>40967</v>
      </c>
      <c r="E211" s="24" t="s">
        <v>221</v>
      </c>
      <c r="F211" s="35">
        <v>15</v>
      </c>
      <c r="G211" s="26">
        <v>466.10169491525426</v>
      </c>
      <c r="H211" s="22" t="s">
        <v>25</v>
      </c>
    </row>
    <row r="212" spans="1:8" ht="15" customHeight="1">
      <c r="A212" s="22" t="s">
        <v>12</v>
      </c>
      <c r="B212" s="22">
        <f t="shared" si="3"/>
        <v>209</v>
      </c>
      <c r="C212" s="22">
        <v>40506643</v>
      </c>
      <c r="D212" s="24">
        <v>40963</v>
      </c>
      <c r="E212" s="24" t="s">
        <v>221</v>
      </c>
      <c r="F212" s="35">
        <v>7</v>
      </c>
      <c r="G212" s="26">
        <v>466.10169491525426</v>
      </c>
      <c r="H212" s="22" t="s">
        <v>314</v>
      </c>
    </row>
    <row r="213" spans="1:8" ht="15" customHeight="1">
      <c r="A213" s="22" t="s">
        <v>12</v>
      </c>
      <c r="B213" s="22">
        <f t="shared" si="3"/>
        <v>210</v>
      </c>
      <c r="C213" s="22">
        <v>40507817</v>
      </c>
      <c r="D213" s="24">
        <v>40960</v>
      </c>
      <c r="E213" s="24" t="s">
        <v>221</v>
      </c>
      <c r="F213" s="35">
        <v>15</v>
      </c>
      <c r="G213" s="26">
        <v>466.10169491525426</v>
      </c>
      <c r="H213" s="22" t="s">
        <v>30</v>
      </c>
    </row>
    <row r="214" spans="1:8" ht="15" customHeight="1">
      <c r="A214" s="22" t="s">
        <v>12</v>
      </c>
      <c r="B214" s="22">
        <f t="shared" si="3"/>
        <v>211</v>
      </c>
      <c r="C214" s="22">
        <v>40507540</v>
      </c>
      <c r="D214" s="24">
        <v>40960</v>
      </c>
      <c r="E214" s="24" t="s">
        <v>221</v>
      </c>
      <c r="F214" s="35">
        <v>7</v>
      </c>
      <c r="G214" s="26">
        <v>466.10169491525426</v>
      </c>
      <c r="H214" s="22" t="s">
        <v>30</v>
      </c>
    </row>
    <row r="215" spans="1:8" ht="15" customHeight="1">
      <c r="A215" s="22" t="s">
        <v>12</v>
      </c>
      <c r="B215" s="22">
        <f t="shared" si="3"/>
        <v>212</v>
      </c>
      <c r="C215" s="22">
        <v>40508553</v>
      </c>
      <c r="D215" s="24">
        <v>40968</v>
      </c>
      <c r="E215" s="24" t="s">
        <v>221</v>
      </c>
      <c r="F215" s="35">
        <v>15</v>
      </c>
      <c r="G215" s="26">
        <v>466.10169491525426</v>
      </c>
      <c r="H215" s="22" t="s">
        <v>23</v>
      </c>
    </row>
    <row r="216" spans="1:8" ht="15" customHeight="1">
      <c r="A216" s="22" t="s">
        <v>12</v>
      </c>
      <c r="B216" s="22">
        <f t="shared" si="3"/>
        <v>213</v>
      </c>
      <c r="C216" s="22">
        <v>40508448</v>
      </c>
      <c r="D216" s="24">
        <v>40967</v>
      </c>
      <c r="E216" s="24" t="s">
        <v>221</v>
      </c>
      <c r="F216" s="35">
        <v>15</v>
      </c>
      <c r="G216" s="26">
        <v>466.10169491525426</v>
      </c>
      <c r="H216" s="22" t="s">
        <v>17</v>
      </c>
    </row>
    <row r="217" spans="1:8" ht="15" customHeight="1">
      <c r="A217" s="22" t="s">
        <v>12</v>
      </c>
      <c r="B217" s="22">
        <f t="shared" si="3"/>
        <v>214</v>
      </c>
      <c r="C217" s="22">
        <v>40508126</v>
      </c>
      <c r="D217" s="24">
        <v>40960</v>
      </c>
      <c r="E217" s="24" t="s">
        <v>221</v>
      </c>
      <c r="F217" s="35">
        <v>7</v>
      </c>
      <c r="G217" s="26">
        <v>466.10169491525426</v>
      </c>
      <c r="H217" s="22" t="s">
        <v>314</v>
      </c>
    </row>
    <row r="218" spans="1:8" ht="15" customHeight="1">
      <c r="A218" s="22" t="s">
        <v>12</v>
      </c>
      <c r="B218" s="22">
        <f t="shared" si="3"/>
        <v>215</v>
      </c>
      <c r="C218" s="22">
        <v>40508848</v>
      </c>
      <c r="D218" s="24">
        <v>40967</v>
      </c>
      <c r="E218" s="24" t="s">
        <v>221</v>
      </c>
      <c r="F218" s="35">
        <v>7</v>
      </c>
      <c r="G218" s="26">
        <v>466.10169491525426</v>
      </c>
      <c r="H218" s="22" t="s">
        <v>317</v>
      </c>
    </row>
    <row r="219" spans="1:8" ht="15" customHeight="1">
      <c r="A219" s="22" t="s">
        <v>12</v>
      </c>
      <c r="B219" s="22">
        <f t="shared" si="3"/>
        <v>216</v>
      </c>
      <c r="C219" s="22">
        <v>40510104</v>
      </c>
      <c r="D219" s="24">
        <v>40966</v>
      </c>
      <c r="E219" s="24" t="s">
        <v>221</v>
      </c>
      <c r="F219" s="35">
        <v>15</v>
      </c>
      <c r="G219" s="26">
        <v>466.10169491525426</v>
      </c>
      <c r="H219" s="22" t="s">
        <v>155</v>
      </c>
    </row>
    <row r="220" spans="1:8" ht="15" customHeight="1">
      <c r="A220" s="22" t="s">
        <v>12</v>
      </c>
      <c r="B220" s="22">
        <f t="shared" si="3"/>
        <v>217</v>
      </c>
      <c r="C220" s="22">
        <v>40509558</v>
      </c>
      <c r="D220" s="24">
        <v>40966</v>
      </c>
      <c r="E220" s="24" t="s">
        <v>221</v>
      </c>
      <c r="F220" s="35">
        <v>15</v>
      </c>
      <c r="G220" s="26">
        <v>466.10169491525426</v>
      </c>
      <c r="H220" s="22" t="s">
        <v>14</v>
      </c>
    </row>
    <row r="221" spans="1:8" ht="15" customHeight="1">
      <c r="A221" s="22" t="s">
        <v>12</v>
      </c>
      <c r="B221" s="22">
        <f t="shared" si="3"/>
        <v>218</v>
      </c>
      <c r="C221" s="22">
        <v>40509257</v>
      </c>
      <c r="D221" s="24">
        <v>40966</v>
      </c>
      <c r="E221" s="24" t="s">
        <v>221</v>
      </c>
      <c r="F221" s="35">
        <v>15</v>
      </c>
      <c r="G221" s="26">
        <v>466.10169491525426</v>
      </c>
      <c r="H221" s="22" t="s">
        <v>14</v>
      </c>
    </row>
    <row r="222" spans="1:8" ht="15" customHeight="1">
      <c r="A222" s="22" t="s">
        <v>12</v>
      </c>
      <c r="B222" s="22">
        <f t="shared" si="3"/>
        <v>219</v>
      </c>
      <c r="C222" s="22">
        <v>40510010</v>
      </c>
      <c r="D222" s="24">
        <v>40968</v>
      </c>
      <c r="E222" s="24" t="s">
        <v>221</v>
      </c>
      <c r="F222" s="35">
        <v>15</v>
      </c>
      <c r="G222" s="26">
        <v>466.10169491525426</v>
      </c>
      <c r="H222" s="22" t="s">
        <v>329</v>
      </c>
    </row>
    <row r="223" spans="1:8" ht="15" customHeight="1">
      <c r="A223" s="22" t="s">
        <v>12</v>
      </c>
      <c r="B223" s="22">
        <f t="shared" si="3"/>
        <v>220</v>
      </c>
      <c r="C223" s="22">
        <v>40509987</v>
      </c>
      <c r="D223" s="24">
        <v>40968</v>
      </c>
      <c r="E223" s="24" t="s">
        <v>221</v>
      </c>
      <c r="F223" s="35">
        <v>15</v>
      </c>
      <c r="G223" s="26">
        <v>466.10169491525426</v>
      </c>
      <c r="H223" s="22" t="s">
        <v>329</v>
      </c>
    </row>
    <row r="224" spans="1:8" ht="15" customHeight="1">
      <c r="A224" s="22" t="s">
        <v>12</v>
      </c>
      <c r="B224" s="22">
        <f t="shared" si="3"/>
        <v>221</v>
      </c>
      <c r="C224" s="22">
        <v>40511061</v>
      </c>
      <c r="D224" s="24">
        <v>40967</v>
      </c>
      <c r="E224" s="24" t="s">
        <v>221</v>
      </c>
      <c r="F224" s="35">
        <v>10</v>
      </c>
      <c r="G224" s="26">
        <v>466.10169491525426</v>
      </c>
      <c r="H224" s="22" t="s">
        <v>82</v>
      </c>
    </row>
    <row r="225" spans="1:8" ht="15" customHeight="1">
      <c r="A225" s="22" t="s">
        <v>12</v>
      </c>
      <c r="B225" s="22">
        <f t="shared" si="3"/>
        <v>222</v>
      </c>
      <c r="C225" s="22">
        <v>40511330</v>
      </c>
      <c r="D225" s="24">
        <v>40966</v>
      </c>
      <c r="E225" s="24" t="s">
        <v>221</v>
      </c>
      <c r="F225" s="35">
        <v>15</v>
      </c>
      <c r="G225" s="26">
        <v>466.10169491525426</v>
      </c>
      <c r="H225" s="22" t="s">
        <v>14</v>
      </c>
    </row>
  </sheetData>
  <sheetProtection/>
  <autoFilter ref="A3:H225"/>
  <mergeCells count="1">
    <mergeCell ref="A1:H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User</cp:lastModifiedBy>
  <cp:lastPrinted>2012-03-30T14:00:14Z</cp:lastPrinted>
  <dcterms:created xsi:type="dcterms:W3CDTF">2010-04-23T14:29:34Z</dcterms:created>
  <dcterms:modified xsi:type="dcterms:W3CDTF">2012-04-03T12:13:43Z</dcterms:modified>
  <cp:category/>
  <cp:version/>
  <cp:contentType/>
  <cp:contentStatus/>
</cp:coreProperties>
</file>