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-75" windowWidth="19140" windowHeight="12765" activeTab="1"/>
  </bookViews>
  <sheets>
    <sheet name="Свод" sheetId="2" r:id="rId1"/>
    <sheet name="Реестр закл.договоров" sheetId="3" r:id="rId2"/>
  </sheets>
  <externalReferences>
    <externalReference r:id="rId3"/>
  </externalReferences>
  <definedNames>
    <definedName name="_xlnm._FilterDatabase" localSheetId="1" hidden="1">'Реестр закл.договоров'!$A$3:$H$443</definedName>
    <definedName name="_xlnm._FilterDatabase" localSheetId="0" hidden="1">Свод!$A$6:$K$159</definedName>
  </definedNames>
  <calcPr calcId="145621"/>
</workbook>
</file>

<file path=xl/calcChain.xml><?xml version="1.0" encoding="utf-8"?>
<calcChain xmlns="http://schemas.openxmlformats.org/spreadsheetml/2006/main">
  <c r="D24" i="2" l="1"/>
  <c r="G443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" i="3"/>
  <c r="D111" i="2" l="1"/>
  <c r="F111" i="2"/>
  <c r="G111" i="2"/>
  <c r="H111" i="2"/>
  <c r="I111" i="2"/>
  <c r="E7" i="2"/>
  <c r="F7" i="2"/>
  <c r="G7" i="2"/>
  <c r="H7" i="2"/>
  <c r="I7" i="2"/>
  <c r="J7" i="2"/>
  <c r="K7" i="2"/>
  <c r="D7" i="2"/>
  <c r="E111" i="2" l="1"/>
  <c r="B113" i="2" l="1"/>
  <c r="B114" i="2" l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l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J111" i="2"/>
  <c r="K111" i="2"/>
  <c r="B9" i="2" l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l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l="1"/>
  <c r="B40" i="2" s="1"/>
  <c r="B41" i="2" s="1"/>
  <c r="B42" i="2" s="1"/>
  <c r="B43" i="2" l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l="1"/>
  <c r="B65" i="2" s="1"/>
  <c r="B66" i="2" s="1"/>
  <c r="B67" i="2" s="1"/>
  <c r="B68" i="2" s="1"/>
  <c r="B69" i="2" s="1"/>
  <c r="B70" i="2" l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l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5" i="3" l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</calcChain>
</file>

<file path=xl/sharedStrings.xml><?xml version="1.0" encoding="utf-8"?>
<sst xmlns="http://schemas.openxmlformats.org/spreadsheetml/2006/main" count="1212" uniqueCount="177">
  <si>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</si>
  <si>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</si>
  <si>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</si>
  <si>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</si>
  <si>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</si>
  <si>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</si>
  <si>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</si>
  <si>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</si>
  <si>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</si>
  <si>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</si>
  <si>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</si>
  <si>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</si>
  <si>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</si>
  <si>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</si>
  <si>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</si>
  <si>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</si>
  <si>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</si>
  <si>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</si>
  <si>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</si>
  <si>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</si>
  <si>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</si>
  <si>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Тверьэнерго</t>
  </si>
  <si>
    <t>6 месяцев</t>
  </si>
  <si>
    <t>12 месяцев</t>
  </si>
  <si>
    <t>35/10кВМаксатиха</t>
  </si>
  <si>
    <t>35/10кВМининские Дворы</t>
  </si>
  <si>
    <t>35/10кВМедное</t>
  </si>
  <si>
    <t>35/10кВЗубцов</t>
  </si>
  <si>
    <t>35/10кВБольшое Вишенье</t>
  </si>
  <si>
    <t>35/10кВБубеньево</t>
  </si>
  <si>
    <t>35/10кВБудово</t>
  </si>
  <si>
    <t>35/10кВГоловино</t>
  </si>
  <si>
    <t>35/10кВДмитрова Гора</t>
  </si>
  <si>
    <t>35/10кВЛесное</t>
  </si>
  <si>
    <t>35/10кВИльинское</t>
  </si>
  <si>
    <t>35/10кВКалязин</t>
  </si>
  <si>
    <t>35/10кВКняжьи Горы</t>
  </si>
  <si>
    <t>35/10кВКушалино</t>
  </si>
  <si>
    <t>35/10кВГришкино</t>
  </si>
  <si>
    <t>35/10кВСтепурино</t>
  </si>
  <si>
    <t>35/10кВТургиново</t>
  </si>
  <si>
    <t>35/10кВНеклюдово</t>
  </si>
  <si>
    <t>35/10кВ№ 1</t>
  </si>
  <si>
    <t>35/10кВЮрьево-Девичье</t>
  </si>
  <si>
    <t>35/10кВНерль</t>
  </si>
  <si>
    <t>35/10кВПлутково</t>
  </si>
  <si>
    <t>35/10кВПогорелое Городище</t>
  </si>
  <si>
    <t>35/10кВРМК</t>
  </si>
  <si>
    <t>35/10кВРязаново</t>
  </si>
  <si>
    <t>35/10кВСелигер</t>
  </si>
  <si>
    <t>35/10кВСелище</t>
  </si>
  <si>
    <t>35/10кВСахарово</t>
  </si>
  <si>
    <t>35/10/6кВМикрорайонная</t>
  </si>
  <si>
    <t>35/10/6кВ№ 9</t>
  </si>
  <si>
    <t>35/6кВБарыково</t>
  </si>
  <si>
    <t>35/6кВБелый городок 35</t>
  </si>
  <si>
    <t>35/6кВСтекловолокно</t>
  </si>
  <si>
    <t>35/6кВКаликино</t>
  </si>
  <si>
    <t>35/6кВКрасный луч</t>
  </si>
  <si>
    <t>110/10кВПено</t>
  </si>
  <si>
    <t>110/10кВПолиграфкраски</t>
  </si>
  <si>
    <t>110/10кВМамулино</t>
  </si>
  <si>
    <t>110/10кВЗобнино</t>
  </si>
  <si>
    <t>110/10кВАлунд</t>
  </si>
  <si>
    <t>110/35/10кВСтарица</t>
  </si>
  <si>
    <t>110/35/10кВТоржок</t>
  </si>
  <si>
    <t>110/35/10кВТоропец</t>
  </si>
  <si>
    <t>110/35/10кВСтройиндустрия</t>
  </si>
  <si>
    <t>110/35/10кВРамешки</t>
  </si>
  <si>
    <t>110/35/10кВРадуга</t>
  </si>
  <si>
    <t>110/35/10кВВерхняя Троица</t>
  </si>
  <si>
    <t>110/35/10кВБорки</t>
  </si>
  <si>
    <t>110/35/10кВУдомля</t>
  </si>
  <si>
    <t>110/35/10кВОсташков</t>
  </si>
  <si>
    <t>110/35/10кВЗаднее Поле</t>
  </si>
  <si>
    <t>110/35/10кВГорицы</t>
  </si>
  <si>
    <t>110/35/10кВЮжная</t>
  </si>
  <si>
    <t>35/10кВЭммаус</t>
  </si>
  <si>
    <t>35/10кВНагорское</t>
  </si>
  <si>
    <t>35/10кВУланово</t>
  </si>
  <si>
    <t>35/10кВВорошилово</t>
  </si>
  <si>
    <t>35/10кВСветлица</t>
  </si>
  <si>
    <t>35/6кВВеликий Октябрь</t>
  </si>
  <si>
    <t>35/6кВДаниловское</t>
  </si>
  <si>
    <t>110/35/10кВЛуч</t>
  </si>
  <si>
    <t>110/35/10кВСелижарово</t>
  </si>
  <si>
    <t>110/35/10кВБелый</t>
  </si>
  <si>
    <t>35/10кВРодня</t>
  </si>
  <si>
    <t>35/10кВКрасногорская</t>
  </si>
  <si>
    <t>35/10/6кВ№ 16 (Суховерково)</t>
  </si>
  <si>
    <t>110/10кВГлазково</t>
  </si>
  <si>
    <t>110/35/10кВАлешинка</t>
  </si>
  <si>
    <t>35/10кВБахмутово</t>
  </si>
  <si>
    <t>35/10кВМокшино</t>
  </si>
  <si>
    <t>35/10кВКлешнево</t>
  </si>
  <si>
    <t>35/10кВВысокое</t>
  </si>
  <si>
    <t>35/10кВКуженкино</t>
  </si>
  <si>
    <t>35/10кВ№ 8</t>
  </si>
  <si>
    <t>35/10кВТимково</t>
  </si>
  <si>
    <t>35/10кВСукромля 35/10</t>
  </si>
  <si>
    <t>35/10кВСалино</t>
  </si>
  <si>
    <t>35/10кВРивзавод</t>
  </si>
  <si>
    <t>110/35/10кВОленино</t>
  </si>
  <si>
    <t>35/10кВКузьминская</t>
  </si>
  <si>
    <t>35/10кВСтарое Сандово</t>
  </si>
  <si>
    <t>110/35/10кВВыползово</t>
  </si>
  <si>
    <t>35/6кВГолубые Озера</t>
  </si>
  <si>
    <t>35/10кВПорожки</t>
  </si>
  <si>
    <t>110/35/10кВВесьегонск</t>
  </si>
  <si>
    <t>35/10кВКозьмодемьяновская</t>
  </si>
  <si>
    <t>35/10кВСиньково</t>
  </si>
  <si>
    <t>110/35/10кВНикола Рожок</t>
  </si>
  <si>
    <t>110/35/10кВЗападная Двина</t>
  </si>
  <si>
    <t>110/35/10кВПоплавинец</t>
  </si>
  <si>
    <t>35/10кВИзоплит</t>
  </si>
  <si>
    <t>35/10кВКвакшино</t>
  </si>
  <si>
    <t>35/10кВИльенки</t>
  </si>
  <si>
    <t>35/10кВБеле-кушаль</t>
  </si>
  <si>
    <t>35/10кВ№ 15</t>
  </si>
  <si>
    <t>35/10кВ№ 11</t>
  </si>
  <si>
    <t>35/10кВОзерец</t>
  </si>
  <si>
    <t>35/10кВПечниково</t>
  </si>
  <si>
    <t>35/10кВКрасный городок</t>
  </si>
  <si>
    <t>35/10кВБеляницы</t>
  </si>
  <si>
    <t>35/10кВБологово</t>
  </si>
  <si>
    <t>35/10кВБорисовское</t>
  </si>
  <si>
    <t>35/10кВВоскресенское</t>
  </si>
  <si>
    <t>35/10кВГородня</t>
  </si>
  <si>
    <t>35/10кВГригорово</t>
  </si>
  <si>
    <t>35/10кВЛуковниково</t>
  </si>
  <si>
    <t>35/10кВЖарки</t>
  </si>
  <si>
    <t>35/10кВВега</t>
  </si>
  <si>
    <t>35/10кВЭнергетик</t>
  </si>
  <si>
    <t>35/10кВПролетарий</t>
  </si>
  <si>
    <t>35/10кВПрямухино</t>
  </si>
  <si>
    <t>35/10кВРяд</t>
  </si>
  <si>
    <t>35/10кВТерелесово</t>
  </si>
  <si>
    <t>35/10кВСукромны</t>
  </si>
  <si>
    <t>35/10кВСелихово Кон.35/10</t>
  </si>
  <si>
    <t>35/10кВСлаутино</t>
  </si>
  <si>
    <t>35/10кВСоминка</t>
  </si>
  <si>
    <t>35/10кВСтрашевичи</t>
  </si>
  <si>
    <t>35/10кВСавватьево</t>
  </si>
  <si>
    <t>35/10кВЧамерово</t>
  </si>
  <si>
    <t>35/10кВМолодой Туд</t>
  </si>
  <si>
    <t>35/10кВМолоково</t>
  </si>
  <si>
    <t>35/10кВЦДТ</t>
  </si>
  <si>
    <t>35/10кВОсуга</t>
  </si>
  <si>
    <t>35/10кВФролово</t>
  </si>
  <si>
    <t>35/10кВКоротыши</t>
  </si>
  <si>
    <t>35/10кВПлоскошь</t>
  </si>
  <si>
    <t>35/6кВФирово</t>
  </si>
  <si>
    <t>35/6кВЗаволжская</t>
  </si>
  <si>
    <t>35/6кВКарачарово</t>
  </si>
  <si>
    <t>35/6кВЗатверецкая</t>
  </si>
  <si>
    <t>35/6кВАлексино</t>
  </si>
  <si>
    <t>110/10кВМалышево</t>
  </si>
  <si>
    <t>110/10кВПонизовье</t>
  </si>
  <si>
    <t>110/10кВШишково-Дуброво</t>
  </si>
  <si>
    <t>110/10кВМедведиха</t>
  </si>
  <si>
    <t>110/10кВЛаптиха</t>
  </si>
  <si>
    <t>110/10кВКулицкая</t>
  </si>
  <si>
    <t>110/10кВКладово</t>
  </si>
  <si>
    <t>110/35/10кВСпирово</t>
  </si>
  <si>
    <t>110/35/10кВСандово</t>
  </si>
  <si>
    <t>110/35/10кВРжев</t>
  </si>
  <si>
    <t>110/35/10кВПростор</t>
  </si>
  <si>
    <t>110/35/10кВКесьма</t>
  </si>
  <si>
    <t>110/35/10кВМедновский Водозабор</t>
  </si>
  <si>
    <t>110/35/10кВЛихославль</t>
  </si>
  <si>
    <t>110/35/10кВКувшиново</t>
  </si>
  <si>
    <t>110/35/10кВКрасный Холм</t>
  </si>
  <si>
    <t>110/35/10кВЧертолино</t>
  </si>
  <si>
    <t>110/10кВСелихово</t>
  </si>
  <si>
    <t xml:space="preserve">110/35/10кВАндреаполь </t>
  </si>
  <si>
    <t>Сведения о деятельности филиала ОАО " МРСК Центра" - Тверьэнерго по технологическому присоединению за февраль 2013г.</t>
  </si>
  <si>
    <t>Пообъектная информация по заключенным договорам ТП за Февраль месяц 20113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</si>
</sst>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43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0" fillId="0" borderId="0" xfId="0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0" fillId="0" borderId="1" xfId="0" applyFill="1" applyBorder="1"/>
    <xf numFmtId="4" fontId="8" fillId="0" borderId="5" xfId="0" applyNumberFormat="1" applyFont="1" applyFill="1" applyBorder="1" applyAlignment="1" applyProtection="1">
      <alignment horizontal="right" vertical="center"/>
    </xf>
    <xf numFmtId="0" fontId="8" fillId="0" borderId="5" xfId="0" applyFont="1" applyFill="1" applyBorder="1" applyAlignment="1" applyProtection="1">
      <alignment horizontal="right" vertical="center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10" fillId="0" borderId="1" xfId="0" applyFont="1" applyFill="1" applyBorder="1" applyAlignment="1" applyProtection="1">
      <alignment horizontal="right" vertical="center" wrapText="1"/>
    </xf>
    <xf numFmtId="0" fontId="4" fillId="0" borderId="1" xfId="46" applyFont="1" applyFill="1" applyBorder="1" applyAlignment="1">
      <alignment wrapText="1"/>
    </xf>
    <xf numFmtId="164" fontId="2" fillId="4" borderId="1" xfId="0" applyNumberFormat="1" applyFont="1" applyFill="1" applyBorder="1" applyAlignment="1">
      <alignment horizontal="center" vertical="center"/>
    </xf>
    <xf numFmtId="166" fontId="0" fillId="0" borderId="0" xfId="0" applyNumberFormat="1"/>
    <xf numFmtId="14" fontId="8" fillId="0" borderId="1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4" fontId="8" fillId="0" borderId="7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pteva.na\&#1052;&#1086;&#1080;%20&#1076;&#1086;&#1082;&#1091;&#1084;&#1077;&#1085;&#1090;&#1099;\&#1047;&#1072;&#1087;&#1088;&#1086;&#1089;%20&#1082;%20&#1092;9%20&#1047;&#1072;&#1082;&#1083;&#1044;&#1086;&#1075;&#1086;&#1074;&#1086;&#1088;&#1072;&#1057;&#1053;&#1072;&#1087;&#1088;&#1055;&#1086;&#1076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рос к ф9 ЗаклДоговораСНапрПо"/>
    </sheetNames>
    <sheetDataSet>
      <sheetData sheetId="0" refreshError="1">
        <row r="2">
          <cell r="M2" t="str">
            <v>№ 1</v>
          </cell>
          <cell r="AB2" t="str">
            <v>кВ</v>
          </cell>
          <cell r="AD2" t="str">
            <v>35/10</v>
          </cell>
        </row>
        <row r="3">
          <cell r="M3" t="str">
            <v>№ 1</v>
          </cell>
          <cell r="AB3" t="str">
            <v>кВ</v>
          </cell>
          <cell r="AD3" t="str">
            <v>35/10</v>
          </cell>
        </row>
        <row r="4">
          <cell r="M4" t="str">
            <v>№ 1</v>
          </cell>
          <cell r="AB4" t="str">
            <v>кВ</v>
          </cell>
          <cell r="AD4" t="str">
            <v>35/10</v>
          </cell>
        </row>
        <row r="5">
          <cell r="M5" t="str">
            <v>№ 1</v>
          </cell>
          <cell r="AB5" t="str">
            <v>кВ</v>
          </cell>
          <cell r="AD5" t="str">
            <v>35/10</v>
          </cell>
        </row>
        <row r="6">
          <cell r="M6" t="str">
            <v>№ 1</v>
          </cell>
          <cell r="AB6" t="str">
            <v>кВ</v>
          </cell>
          <cell r="AD6" t="str">
            <v>35/10</v>
          </cell>
        </row>
        <row r="7">
          <cell r="M7" t="str">
            <v>№ 1</v>
          </cell>
          <cell r="AB7" t="str">
            <v>кВ</v>
          </cell>
          <cell r="AD7" t="str">
            <v>35/10</v>
          </cell>
        </row>
        <row r="8">
          <cell r="M8" t="str">
            <v>№ 1</v>
          </cell>
          <cell r="AB8" t="str">
            <v>кВ</v>
          </cell>
          <cell r="AD8" t="str">
            <v>35/10</v>
          </cell>
        </row>
        <row r="9">
          <cell r="M9" t="str">
            <v>№ 1</v>
          </cell>
          <cell r="AB9" t="str">
            <v>кВ</v>
          </cell>
          <cell r="AD9" t="str">
            <v>35/10</v>
          </cell>
        </row>
        <row r="10">
          <cell r="M10" t="str">
            <v>№ 1</v>
          </cell>
          <cell r="AB10" t="str">
            <v>кВ</v>
          </cell>
          <cell r="AD10" t="str">
            <v>35/10</v>
          </cell>
        </row>
        <row r="11">
          <cell r="M11" t="str">
            <v>№ 1</v>
          </cell>
          <cell r="AB11" t="str">
            <v>кВ</v>
          </cell>
          <cell r="AD11" t="str">
            <v>35/10</v>
          </cell>
        </row>
        <row r="12">
          <cell r="M12" t="str">
            <v>№ 1</v>
          </cell>
          <cell r="AB12" t="str">
            <v>кВ</v>
          </cell>
          <cell r="AD12" t="str">
            <v>35/10</v>
          </cell>
        </row>
        <row r="13">
          <cell r="M13" t="str">
            <v>№ 1</v>
          </cell>
          <cell r="AB13" t="str">
            <v>кВ</v>
          </cell>
          <cell r="AD13" t="str">
            <v>35/10</v>
          </cell>
        </row>
        <row r="14">
          <cell r="M14" t="str">
            <v>№ 1</v>
          </cell>
          <cell r="AB14" t="str">
            <v>кВ</v>
          </cell>
          <cell r="AD14" t="str">
            <v>35/10</v>
          </cell>
        </row>
        <row r="15">
          <cell r="M15" t="str">
            <v>№ 1</v>
          </cell>
          <cell r="AB15" t="str">
            <v>кВ</v>
          </cell>
          <cell r="AD15" t="str">
            <v>35/10</v>
          </cell>
        </row>
        <row r="16">
          <cell r="M16" t="str">
            <v>№ 1</v>
          </cell>
          <cell r="AB16" t="str">
            <v>кВ</v>
          </cell>
          <cell r="AD16" t="str">
            <v>35/10</v>
          </cell>
        </row>
        <row r="17">
          <cell r="M17" t="str">
            <v>№ 1</v>
          </cell>
          <cell r="AB17" t="str">
            <v>кВ</v>
          </cell>
          <cell r="AD17" t="str">
            <v>35/10</v>
          </cell>
        </row>
        <row r="18">
          <cell r="M18" t="str">
            <v>№ 1</v>
          </cell>
          <cell r="AB18" t="str">
            <v>кВ</v>
          </cell>
          <cell r="AD18" t="str">
            <v>35/10</v>
          </cell>
        </row>
        <row r="19">
          <cell r="M19" t="str">
            <v>№ 1</v>
          </cell>
          <cell r="AB19" t="str">
            <v>кВ</v>
          </cell>
          <cell r="AD19" t="str">
            <v>35/10</v>
          </cell>
        </row>
        <row r="20">
          <cell r="M20" t="str">
            <v>№ 1</v>
          </cell>
          <cell r="AB20" t="str">
            <v>кВ</v>
          </cell>
          <cell r="AD20" t="str">
            <v>35/10</v>
          </cell>
        </row>
        <row r="21">
          <cell r="M21" t="str">
            <v>№ 1</v>
          </cell>
          <cell r="AB21" t="str">
            <v>кВ</v>
          </cell>
          <cell r="AD21" t="str">
            <v>35/10</v>
          </cell>
        </row>
        <row r="22">
          <cell r="M22" t="str">
            <v>№ 1</v>
          </cell>
          <cell r="AB22" t="str">
            <v>кВ</v>
          </cell>
          <cell r="AD22" t="str">
            <v>35/10</v>
          </cell>
        </row>
        <row r="23">
          <cell r="M23" t="str">
            <v>№ 1</v>
          </cell>
          <cell r="AB23" t="str">
            <v>кВ</v>
          </cell>
          <cell r="AD23" t="str">
            <v>35/10</v>
          </cell>
        </row>
        <row r="24">
          <cell r="M24" t="str">
            <v>№ 1</v>
          </cell>
          <cell r="AB24" t="str">
            <v>кВ</v>
          </cell>
          <cell r="AD24" t="str">
            <v>35/10</v>
          </cell>
        </row>
        <row r="25">
          <cell r="M25" t="str">
            <v>№ 1</v>
          </cell>
          <cell r="AB25" t="str">
            <v>кВ</v>
          </cell>
          <cell r="AD25" t="str">
            <v>35/10</v>
          </cell>
        </row>
        <row r="26">
          <cell r="M26" t="str">
            <v>№ 1</v>
          </cell>
          <cell r="AB26" t="str">
            <v>кВ</v>
          </cell>
          <cell r="AD26" t="str">
            <v>35/10</v>
          </cell>
        </row>
        <row r="27">
          <cell r="M27" t="str">
            <v>№ 1</v>
          </cell>
          <cell r="AB27" t="str">
            <v>кВ</v>
          </cell>
          <cell r="AD27" t="str">
            <v>35/10</v>
          </cell>
        </row>
        <row r="28">
          <cell r="M28" t="str">
            <v>№ 1</v>
          </cell>
          <cell r="AB28" t="str">
            <v>кВ</v>
          </cell>
          <cell r="AD28" t="str">
            <v>35/10</v>
          </cell>
        </row>
        <row r="29">
          <cell r="M29" t="str">
            <v>№ 1</v>
          </cell>
          <cell r="AB29" t="str">
            <v>кВ</v>
          </cell>
          <cell r="AD29" t="str">
            <v>35/10</v>
          </cell>
        </row>
        <row r="30">
          <cell r="M30" t="str">
            <v>№ 1</v>
          </cell>
          <cell r="AB30" t="str">
            <v>кВ</v>
          </cell>
          <cell r="AD30" t="str">
            <v>35/10</v>
          </cell>
        </row>
        <row r="31">
          <cell r="M31" t="str">
            <v>№ 1</v>
          </cell>
          <cell r="AB31" t="str">
            <v>кВ</v>
          </cell>
          <cell r="AD31" t="str">
            <v>35/10</v>
          </cell>
        </row>
        <row r="32">
          <cell r="M32" t="str">
            <v>№ 1</v>
          </cell>
          <cell r="AB32" t="str">
            <v>кВ</v>
          </cell>
          <cell r="AD32" t="str">
            <v>35/10</v>
          </cell>
        </row>
        <row r="33">
          <cell r="M33" t="str">
            <v>№ 1</v>
          </cell>
          <cell r="AB33" t="str">
            <v>кВ</v>
          </cell>
          <cell r="AD33" t="str">
            <v>35/10</v>
          </cell>
        </row>
        <row r="34">
          <cell r="M34" t="str">
            <v>№ 1</v>
          </cell>
          <cell r="AB34" t="str">
            <v>кВ</v>
          </cell>
          <cell r="AD34" t="str">
            <v>35/10</v>
          </cell>
        </row>
        <row r="35">
          <cell r="M35" t="str">
            <v>№ 1</v>
          </cell>
          <cell r="AB35" t="str">
            <v>кВ</v>
          </cell>
          <cell r="AD35" t="str">
            <v>35/10</v>
          </cell>
        </row>
        <row r="36">
          <cell r="M36" t="str">
            <v>№ 1</v>
          </cell>
          <cell r="AB36" t="str">
            <v>кВ</v>
          </cell>
          <cell r="AD36" t="str">
            <v>35/10</v>
          </cell>
        </row>
        <row r="37">
          <cell r="M37" t="str">
            <v>№ 1</v>
          </cell>
          <cell r="AB37" t="str">
            <v>кВ</v>
          </cell>
          <cell r="AD37" t="str">
            <v>35/10</v>
          </cell>
        </row>
        <row r="38">
          <cell r="M38" t="str">
            <v>№ 1</v>
          </cell>
          <cell r="AB38" t="str">
            <v>кВ</v>
          </cell>
          <cell r="AD38" t="str">
            <v>35/10</v>
          </cell>
        </row>
        <row r="39">
          <cell r="M39" t="str">
            <v>№ 1</v>
          </cell>
          <cell r="AB39" t="str">
            <v>кВ</v>
          </cell>
          <cell r="AD39" t="str">
            <v>35/10</v>
          </cell>
        </row>
        <row r="40">
          <cell r="M40" t="str">
            <v>№ 1</v>
          </cell>
          <cell r="AB40" t="str">
            <v>кВ</v>
          </cell>
          <cell r="AD40" t="str">
            <v>35/10</v>
          </cell>
        </row>
        <row r="41">
          <cell r="M41" t="str">
            <v>№ 1</v>
          </cell>
          <cell r="AB41" t="str">
            <v>кВ</v>
          </cell>
          <cell r="AD41" t="str">
            <v>35/10</v>
          </cell>
        </row>
        <row r="42">
          <cell r="M42" t="str">
            <v>№ 1</v>
          </cell>
          <cell r="AB42" t="str">
            <v>кВ</v>
          </cell>
          <cell r="AD42" t="str">
            <v>35/10</v>
          </cell>
        </row>
        <row r="43">
          <cell r="M43" t="str">
            <v>№ 1</v>
          </cell>
          <cell r="AB43" t="str">
            <v>кВ</v>
          </cell>
          <cell r="AD43" t="str">
            <v>35/10</v>
          </cell>
        </row>
        <row r="44">
          <cell r="M44" t="str">
            <v>№ 1</v>
          </cell>
          <cell r="AB44" t="str">
            <v>кВ</v>
          </cell>
          <cell r="AD44" t="str">
            <v>35/10</v>
          </cell>
        </row>
        <row r="45">
          <cell r="M45" t="str">
            <v>№ 1</v>
          </cell>
          <cell r="AB45" t="str">
            <v>кВ</v>
          </cell>
          <cell r="AD45" t="str">
            <v>35/10</v>
          </cell>
        </row>
        <row r="46">
          <cell r="M46" t="str">
            <v>№ 1</v>
          </cell>
          <cell r="AB46" t="str">
            <v>кВ</v>
          </cell>
          <cell r="AD46" t="str">
            <v>35/10</v>
          </cell>
        </row>
        <row r="47">
          <cell r="M47" t="str">
            <v>№ 1</v>
          </cell>
          <cell r="AB47" t="str">
            <v>кВ</v>
          </cell>
          <cell r="AD47" t="str">
            <v>35/10</v>
          </cell>
        </row>
        <row r="48">
          <cell r="M48" t="str">
            <v>№ 1</v>
          </cell>
          <cell r="AB48" t="str">
            <v>кВ</v>
          </cell>
          <cell r="AD48" t="str">
            <v>35/10</v>
          </cell>
        </row>
        <row r="49">
          <cell r="M49" t="str">
            <v>№ 1</v>
          </cell>
          <cell r="AB49" t="str">
            <v>кВ</v>
          </cell>
          <cell r="AD49" t="str">
            <v>35/10</v>
          </cell>
        </row>
        <row r="50">
          <cell r="M50" t="str">
            <v>№ 11</v>
          </cell>
          <cell r="AB50" t="str">
            <v>кВ</v>
          </cell>
          <cell r="AD50" t="str">
            <v>35/10</v>
          </cell>
        </row>
        <row r="51">
          <cell r="M51" t="str">
            <v>№ 15</v>
          </cell>
          <cell r="AB51" t="str">
            <v>кВ</v>
          </cell>
          <cell r="AD51" t="str">
            <v>35/10</v>
          </cell>
        </row>
        <row r="52">
          <cell r="M52" t="str">
            <v>№ 15</v>
          </cell>
          <cell r="AB52" t="str">
            <v>кВ</v>
          </cell>
          <cell r="AD52" t="str">
            <v>35/10</v>
          </cell>
        </row>
        <row r="53">
          <cell r="M53" t="str">
            <v>№ 16 (Суховерково)</v>
          </cell>
          <cell r="AB53" t="str">
            <v>кВ</v>
          </cell>
          <cell r="AD53" t="str">
            <v>35/10/6</v>
          </cell>
        </row>
        <row r="54">
          <cell r="M54" t="str">
            <v>№ 8</v>
          </cell>
          <cell r="AB54" t="str">
            <v>кВ</v>
          </cell>
          <cell r="AD54" t="str">
            <v>35/10</v>
          </cell>
        </row>
        <row r="55">
          <cell r="M55" t="str">
            <v>№ 8</v>
          </cell>
          <cell r="AB55" t="str">
            <v>кВ</v>
          </cell>
          <cell r="AD55" t="str">
            <v>35/10</v>
          </cell>
        </row>
        <row r="56">
          <cell r="M56" t="str">
            <v>№ 9</v>
          </cell>
          <cell r="AB56" t="str">
            <v>кВ</v>
          </cell>
          <cell r="AD56" t="str">
            <v>35/10/6</v>
          </cell>
        </row>
        <row r="57">
          <cell r="M57" t="str">
            <v>№ 9</v>
          </cell>
          <cell r="AB57" t="str">
            <v>кВ</v>
          </cell>
          <cell r="AD57" t="str">
            <v>35/10/6</v>
          </cell>
        </row>
        <row r="58">
          <cell r="M58" t="str">
            <v>№ 9</v>
          </cell>
          <cell r="AB58" t="str">
            <v>кВ</v>
          </cell>
          <cell r="AD58" t="str">
            <v>35/10/6</v>
          </cell>
        </row>
        <row r="59">
          <cell r="M59" t="str">
            <v>№ 9</v>
          </cell>
          <cell r="AB59" t="str">
            <v>кВ</v>
          </cell>
          <cell r="AD59" t="str">
            <v>35/10/6</v>
          </cell>
        </row>
        <row r="60">
          <cell r="M60" t="str">
            <v>№ 9</v>
          </cell>
          <cell r="AB60" t="str">
            <v>кВ</v>
          </cell>
          <cell r="AD60" t="str">
            <v>35/10/6</v>
          </cell>
        </row>
        <row r="61">
          <cell r="M61" t="str">
            <v>№ 9</v>
          </cell>
          <cell r="AB61" t="str">
            <v>кВ</v>
          </cell>
          <cell r="AD61" t="str">
            <v>35/10/6</v>
          </cell>
        </row>
        <row r="62">
          <cell r="M62" t="str">
            <v>№ 9</v>
          </cell>
          <cell r="AB62" t="str">
            <v>кВ</v>
          </cell>
          <cell r="AD62" t="str">
            <v>35/10/6</v>
          </cell>
        </row>
        <row r="63">
          <cell r="M63" t="str">
            <v>№ 9</v>
          </cell>
          <cell r="AB63" t="str">
            <v>кВ</v>
          </cell>
          <cell r="AD63" t="str">
            <v>35/10/6</v>
          </cell>
        </row>
        <row r="64">
          <cell r="M64" t="str">
            <v>№ 9</v>
          </cell>
          <cell r="AB64" t="str">
            <v>кВ</v>
          </cell>
          <cell r="AD64" t="str">
            <v>35/10/6</v>
          </cell>
        </row>
        <row r="65">
          <cell r="M65" t="str">
            <v>№ 9</v>
          </cell>
          <cell r="AB65" t="str">
            <v>кВ</v>
          </cell>
          <cell r="AD65" t="str">
            <v>35/10/6</v>
          </cell>
        </row>
        <row r="66">
          <cell r="M66" t="str">
            <v>№ 9</v>
          </cell>
          <cell r="AB66" t="str">
            <v>кВ</v>
          </cell>
          <cell r="AD66" t="str">
            <v>35/10/6</v>
          </cell>
        </row>
        <row r="67">
          <cell r="M67" t="str">
            <v>№ 9</v>
          </cell>
          <cell r="AB67" t="str">
            <v>кВ</v>
          </cell>
          <cell r="AD67" t="str">
            <v>35/10/6</v>
          </cell>
        </row>
        <row r="68">
          <cell r="M68" t="str">
            <v>№ 9</v>
          </cell>
          <cell r="AB68" t="str">
            <v>кВ</v>
          </cell>
          <cell r="AD68" t="str">
            <v>35/10/6</v>
          </cell>
        </row>
        <row r="69">
          <cell r="M69" t="str">
            <v>№ 9</v>
          </cell>
          <cell r="AB69" t="str">
            <v>кВ</v>
          </cell>
          <cell r="AD69" t="str">
            <v>35/10/6</v>
          </cell>
        </row>
        <row r="70">
          <cell r="M70" t="str">
            <v>№ 9</v>
          </cell>
          <cell r="AB70" t="str">
            <v>кВ</v>
          </cell>
          <cell r="AD70" t="str">
            <v>35/10/6</v>
          </cell>
        </row>
        <row r="71">
          <cell r="M71" t="str">
            <v>№ 9</v>
          </cell>
          <cell r="AB71" t="str">
            <v>кВ</v>
          </cell>
          <cell r="AD71" t="str">
            <v>35/10/6</v>
          </cell>
        </row>
        <row r="72">
          <cell r="M72" t="str">
            <v>№ 9</v>
          </cell>
          <cell r="AB72" t="str">
            <v>кВ</v>
          </cell>
          <cell r="AD72" t="str">
            <v>35/10/6</v>
          </cell>
        </row>
        <row r="73">
          <cell r="M73" t="str">
            <v>№ 9</v>
          </cell>
          <cell r="AB73" t="str">
            <v>кВ</v>
          </cell>
          <cell r="AD73" t="str">
            <v>35/10/6</v>
          </cell>
        </row>
        <row r="74">
          <cell r="M74" t="str">
            <v>Алексино</v>
          </cell>
          <cell r="AB74" t="str">
            <v>кВ</v>
          </cell>
          <cell r="AD74" t="str">
            <v>35/6</v>
          </cell>
        </row>
        <row r="75">
          <cell r="M75" t="str">
            <v>Алунд</v>
          </cell>
          <cell r="AB75" t="str">
            <v>кВ</v>
          </cell>
          <cell r="AD75" t="str">
            <v>110/10</v>
          </cell>
        </row>
        <row r="76">
          <cell r="M76" t="str">
            <v>Алунд</v>
          </cell>
          <cell r="AB76" t="str">
            <v>кВ</v>
          </cell>
          <cell r="AD76" t="str">
            <v>110/10</v>
          </cell>
        </row>
        <row r="77">
          <cell r="M77" t="str">
            <v>Алунд</v>
          </cell>
          <cell r="AB77" t="str">
            <v>кВ</v>
          </cell>
          <cell r="AD77" t="str">
            <v>110/10</v>
          </cell>
        </row>
        <row r="78">
          <cell r="M78" t="str">
            <v>Андреаполь 110/35/10</v>
          </cell>
          <cell r="AB78" t="str">
            <v>кВ</v>
          </cell>
          <cell r="AD78" t="str">
            <v>110/35/10</v>
          </cell>
        </row>
        <row r="79">
          <cell r="M79" t="str">
            <v>Андреаполь 110/35/10</v>
          </cell>
          <cell r="AB79" t="str">
            <v>кВ</v>
          </cell>
          <cell r="AD79" t="str">
            <v>110/35/10</v>
          </cell>
        </row>
        <row r="80">
          <cell r="M80" t="str">
            <v>Андреаполь 110/35/10</v>
          </cell>
          <cell r="AB80" t="str">
            <v>кВ</v>
          </cell>
          <cell r="AD80" t="str">
            <v>110/35/10</v>
          </cell>
        </row>
        <row r="81">
          <cell r="M81" t="str">
            <v>Андреаполь 110/35/10</v>
          </cell>
          <cell r="AB81" t="str">
            <v>кВ</v>
          </cell>
          <cell r="AD81" t="str">
            <v>110/35/10</v>
          </cell>
        </row>
        <row r="82">
          <cell r="M82" t="str">
            <v>Барыково</v>
          </cell>
          <cell r="AB82" t="str">
            <v>кВ</v>
          </cell>
          <cell r="AD82" t="str">
            <v>35/6</v>
          </cell>
        </row>
        <row r="83">
          <cell r="M83" t="str">
            <v>Барыково</v>
          </cell>
          <cell r="AB83" t="str">
            <v>кВ</v>
          </cell>
          <cell r="AD83" t="str">
            <v>35/6</v>
          </cell>
        </row>
        <row r="84">
          <cell r="M84" t="str">
            <v>Барыково</v>
          </cell>
          <cell r="AB84" t="str">
            <v>кВ</v>
          </cell>
          <cell r="AD84" t="str">
            <v>35/6</v>
          </cell>
        </row>
        <row r="85">
          <cell r="M85" t="str">
            <v>Барыково</v>
          </cell>
          <cell r="AB85" t="str">
            <v>кВ</v>
          </cell>
          <cell r="AD85" t="str">
            <v>35/6</v>
          </cell>
        </row>
        <row r="86">
          <cell r="M86" t="str">
            <v>Барыково</v>
          </cell>
          <cell r="AB86" t="str">
            <v>кВ</v>
          </cell>
          <cell r="AD86" t="str">
            <v>35/6</v>
          </cell>
        </row>
        <row r="87">
          <cell r="M87" t="str">
            <v>Барыково</v>
          </cell>
          <cell r="AB87" t="str">
            <v>кВ</v>
          </cell>
          <cell r="AD87" t="str">
            <v>35/6</v>
          </cell>
        </row>
        <row r="88">
          <cell r="M88" t="str">
            <v>Барыково</v>
          </cell>
          <cell r="AB88" t="str">
            <v>кВ</v>
          </cell>
          <cell r="AD88" t="str">
            <v>35/6</v>
          </cell>
        </row>
        <row r="89">
          <cell r="M89" t="str">
            <v>Бахмутово</v>
          </cell>
          <cell r="AB89" t="str">
            <v>кВ</v>
          </cell>
          <cell r="AD89" t="str">
            <v>35/10</v>
          </cell>
        </row>
        <row r="90">
          <cell r="M90" t="str">
            <v>Бахмутово</v>
          </cell>
          <cell r="AB90" t="str">
            <v>кВ</v>
          </cell>
          <cell r="AD90" t="str">
            <v>35/10</v>
          </cell>
        </row>
        <row r="91">
          <cell r="M91" t="str">
            <v>Беле-кушаль</v>
          </cell>
          <cell r="AB91" t="str">
            <v>кВ</v>
          </cell>
          <cell r="AD91" t="str">
            <v>35/10</v>
          </cell>
        </row>
        <row r="92">
          <cell r="M92" t="str">
            <v>Беле-кушаль</v>
          </cell>
          <cell r="AB92" t="str">
            <v>кВ</v>
          </cell>
          <cell r="AD92" t="str">
            <v>35/10</v>
          </cell>
        </row>
        <row r="93">
          <cell r="M93" t="str">
            <v>Беле-кушаль</v>
          </cell>
          <cell r="AB93" t="str">
            <v>кВ</v>
          </cell>
          <cell r="AD93" t="str">
            <v>35/10</v>
          </cell>
        </row>
        <row r="94">
          <cell r="M94" t="str">
            <v>Беле-кушаль</v>
          </cell>
          <cell r="AB94" t="str">
            <v>кВ</v>
          </cell>
          <cell r="AD94" t="str">
            <v>35/10</v>
          </cell>
        </row>
        <row r="95">
          <cell r="M95" t="str">
            <v>Белый</v>
          </cell>
          <cell r="AB95" t="str">
            <v>кВ</v>
          </cell>
          <cell r="AD95" t="str">
            <v>110/35/10</v>
          </cell>
        </row>
        <row r="96">
          <cell r="M96" t="str">
            <v>Белый городок 35</v>
          </cell>
          <cell r="AB96" t="str">
            <v>кВ</v>
          </cell>
          <cell r="AD96" t="str">
            <v>35/6</v>
          </cell>
        </row>
        <row r="97">
          <cell r="M97" t="str">
            <v>Белый городок 35</v>
          </cell>
          <cell r="AB97" t="str">
            <v>кВ</v>
          </cell>
          <cell r="AD97" t="str">
            <v>35/6</v>
          </cell>
        </row>
        <row r="98">
          <cell r="M98" t="str">
            <v>Белый городок 35</v>
          </cell>
          <cell r="AB98" t="str">
            <v>кВ</v>
          </cell>
          <cell r="AD98" t="str">
            <v>35/6</v>
          </cell>
        </row>
        <row r="99">
          <cell r="M99" t="str">
            <v>Белый городок 35</v>
          </cell>
          <cell r="AB99" t="str">
            <v>кВ</v>
          </cell>
          <cell r="AD99" t="str">
            <v>35/6</v>
          </cell>
        </row>
        <row r="100">
          <cell r="M100" t="str">
            <v>Белый городок 35</v>
          </cell>
          <cell r="AB100" t="str">
            <v>кВ</v>
          </cell>
          <cell r="AD100" t="str">
            <v>35/6</v>
          </cell>
        </row>
        <row r="101">
          <cell r="M101" t="str">
            <v>Беляницы</v>
          </cell>
          <cell r="AB101" t="str">
            <v>кВ</v>
          </cell>
          <cell r="AD101" t="str">
            <v>35/10</v>
          </cell>
        </row>
        <row r="102">
          <cell r="M102" t="str">
            <v>Бологово</v>
          </cell>
          <cell r="AB102" t="str">
            <v>кВ</v>
          </cell>
          <cell r="AD102" t="str">
            <v>35/10</v>
          </cell>
        </row>
        <row r="103">
          <cell r="M103" t="str">
            <v>Большое Вишенье</v>
          </cell>
          <cell r="AB103" t="str">
            <v>кВ</v>
          </cell>
          <cell r="AD103" t="str">
            <v>35/10</v>
          </cell>
        </row>
        <row r="104">
          <cell r="M104" t="str">
            <v>Большое Вишенье</v>
          </cell>
          <cell r="AB104" t="str">
            <v>кВ</v>
          </cell>
          <cell r="AD104" t="str">
            <v>35/10</v>
          </cell>
        </row>
        <row r="105">
          <cell r="M105" t="str">
            <v>Большое Вишенье</v>
          </cell>
          <cell r="AB105" t="str">
            <v>кВ</v>
          </cell>
          <cell r="AD105" t="str">
            <v>35/10</v>
          </cell>
        </row>
        <row r="106">
          <cell r="M106" t="str">
            <v>Борисовское</v>
          </cell>
          <cell r="AB106" t="str">
            <v>кВ</v>
          </cell>
          <cell r="AD106" t="str">
            <v>35/10</v>
          </cell>
        </row>
        <row r="107">
          <cell r="M107" t="str">
            <v>Борки</v>
          </cell>
          <cell r="AB107" t="str">
            <v>кВ</v>
          </cell>
          <cell r="AD107" t="str">
            <v>110/35/10</v>
          </cell>
        </row>
        <row r="108">
          <cell r="M108" t="str">
            <v>Борки</v>
          </cell>
          <cell r="AB108" t="str">
            <v>кВ</v>
          </cell>
          <cell r="AD108" t="str">
            <v>110/35/10</v>
          </cell>
        </row>
        <row r="109">
          <cell r="M109" t="str">
            <v>Борки</v>
          </cell>
          <cell r="AB109" t="str">
            <v>кВ</v>
          </cell>
          <cell r="AD109" t="str">
            <v>110/35/10</v>
          </cell>
        </row>
        <row r="110">
          <cell r="M110" t="str">
            <v>Борки</v>
          </cell>
          <cell r="AB110" t="str">
            <v>кВ</v>
          </cell>
          <cell r="AD110" t="str">
            <v>110/35/10</v>
          </cell>
        </row>
        <row r="111">
          <cell r="M111" t="str">
            <v>Борки</v>
          </cell>
          <cell r="AB111" t="str">
            <v>кВ</v>
          </cell>
          <cell r="AD111" t="str">
            <v>110/35/10</v>
          </cell>
        </row>
        <row r="112">
          <cell r="M112" t="str">
            <v>Борки</v>
          </cell>
          <cell r="AB112" t="str">
            <v>кВ</v>
          </cell>
          <cell r="AD112" t="str">
            <v>110/35/10</v>
          </cell>
        </row>
        <row r="113">
          <cell r="M113" t="str">
            <v>Борки</v>
          </cell>
          <cell r="AB113" t="str">
            <v>кВ</v>
          </cell>
          <cell r="AD113" t="str">
            <v>110/35/10</v>
          </cell>
        </row>
        <row r="114">
          <cell r="M114" t="str">
            <v>Бубеньево</v>
          </cell>
          <cell r="AB114" t="str">
            <v>кВ</v>
          </cell>
          <cell r="AD114" t="str">
            <v>35/10</v>
          </cell>
        </row>
        <row r="115">
          <cell r="M115" t="str">
            <v>Бубеньево</v>
          </cell>
          <cell r="AB115" t="str">
            <v>кВ</v>
          </cell>
          <cell r="AD115" t="str">
            <v>35/10</v>
          </cell>
        </row>
        <row r="116">
          <cell r="M116" t="str">
            <v>Бубеньево</v>
          </cell>
          <cell r="AB116" t="str">
            <v>кВ</v>
          </cell>
          <cell r="AD116" t="str">
            <v>35/10</v>
          </cell>
        </row>
        <row r="117">
          <cell r="M117" t="str">
            <v>Бубеньево</v>
          </cell>
          <cell r="AB117" t="str">
            <v>кВ</v>
          </cell>
          <cell r="AD117" t="str">
            <v>35/10</v>
          </cell>
        </row>
        <row r="118">
          <cell r="M118" t="str">
            <v>Будово</v>
          </cell>
          <cell r="AB118" t="str">
            <v>кВ</v>
          </cell>
          <cell r="AD118" t="str">
            <v>35/10</v>
          </cell>
        </row>
        <row r="119">
          <cell r="M119" t="str">
            <v>Будово</v>
          </cell>
          <cell r="AB119" t="str">
            <v>кВ</v>
          </cell>
          <cell r="AD119" t="str">
            <v>35/10</v>
          </cell>
        </row>
        <row r="120">
          <cell r="M120" t="str">
            <v>Вега</v>
          </cell>
          <cell r="AB120" t="str">
            <v>кВ</v>
          </cell>
          <cell r="AD120" t="str">
            <v>35/10</v>
          </cell>
        </row>
        <row r="121">
          <cell r="M121" t="str">
            <v>Верхняя Троица</v>
          </cell>
          <cell r="AB121" t="str">
            <v>кВ</v>
          </cell>
          <cell r="AD121" t="str">
            <v>110/35/10</v>
          </cell>
        </row>
        <row r="122">
          <cell r="M122" t="str">
            <v>Верхняя Троица</v>
          </cell>
          <cell r="AB122" t="str">
            <v>кВ</v>
          </cell>
          <cell r="AD122" t="str">
            <v>110/35/10</v>
          </cell>
        </row>
        <row r="123">
          <cell r="M123" t="str">
            <v>Выползово</v>
          </cell>
          <cell r="AB123" t="str">
            <v>кВ</v>
          </cell>
          <cell r="AD123" t="str">
            <v>110/35/10</v>
          </cell>
        </row>
        <row r="124">
          <cell r="M124" t="str">
            <v>Выползово</v>
          </cell>
          <cell r="AB124" t="str">
            <v>кВ</v>
          </cell>
          <cell r="AD124" t="str">
            <v>110/35/10</v>
          </cell>
        </row>
        <row r="125">
          <cell r="M125" t="str">
            <v>Выползово</v>
          </cell>
          <cell r="AB125" t="str">
            <v>кВ</v>
          </cell>
          <cell r="AD125" t="str">
            <v>110/35/10</v>
          </cell>
        </row>
        <row r="126">
          <cell r="M126" t="str">
            <v>Выползово</v>
          </cell>
          <cell r="AB126" t="str">
            <v>кВ</v>
          </cell>
          <cell r="AD126" t="str">
            <v>110/35/10</v>
          </cell>
        </row>
        <row r="127">
          <cell r="M127" t="str">
            <v>Высокое</v>
          </cell>
          <cell r="AB127" t="str">
            <v>кВ</v>
          </cell>
          <cell r="AD127" t="str">
            <v>35/10</v>
          </cell>
        </row>
        <row r="128">
          <cell r="M128" t="str">
            <v>Глазково</v>
          </cell>
          <cell r="AB128" t="str">
            <v>кВ</v>
          </cell>
          <cell r="AD128" t="str">
            <v>110/10</v>
          </cell>
        </row>
        <row r="129">
          <cell r="M129" t="str">
            <v>Глазково</v>
          </cell>
          <cell r="AB129" t="str">
            <v>кВ</v>
          </cell>
          <cell r="AD129" t="str">
            <v>110/10</v>
          </cell>
        </row>
        <row r="130">
          <cell r="M130" t="str">
            <v>Глазково</v>
          </cell>
          <cell r="AB130" t="str">
            <v>кВ</v>
          </cell>
          <cell r="AD130" t="str">
            <v>110/10</v>
          </cell>
        </row>
        <row r="131">
          <cell r="M131" t="str">
            <v>Глазково</v>
          </cell>
          <cell r="AB131" t="str">
            <v>кВ</v>
          </cell>
          <cell r="AD131" t="str">
            <v>110/10</v>
          </cell>
        </row>
        <row r="132">
          <cell r="M132" t="str">
            <v>Глазково</v>
          </cell>
          <cell r="AB132" t="str">
            <v>кВ</v>
          </cell>
          <cell r="AD132" t="str">
            <v>110/10</v>
          </cell>
        </row>
        <row r="133">
          <cell r="M133" t="str">
            <v>Глазково</v>
          </cell>
          <cell r="AB133" t="str">
            <v>кВ</v>
          </cell>
          <cell r="AD133" t="str">
            <v>110/10</v>
          </cell>
        </row>
        <row r="134">
          <cell r="M134" t="str">
            <v>Глазково</v>
          </cell>
          <cell r="AB134" t="str">
            <v>кВ</v>
          </cell>
          <cell r="AD134" t="str">
            <v>110/10</v>
          </cell>
        </row>
        <row r="135">
          <cell r="M135" t="str">
            <v>Глазково</v>
          </cell>
          <cell r="AB135" t="str">
            <v>кВ</v>
          </cell>
          <cell r="AD135" t="str">
            <v>110/10</v>
          </cell>
        </row>
        <row r="136">
          <cell r="M136" t="str">
            <v>Головино</v>
          </cell>
          <cell r="AB136" t="str">
            <v>кВ</v>
          </cell>
          <cell r="AD136" t="str">
            <v>35/10</v>
          </cell>
        </row>
        <row r="137">
          <cell r="M137" t="str">
            <v>Головино</v>
          </cell>
          <cell r="AB137" t="str">
            <v>кВ</v>
          </cell>
          <cell r="AD137" t="str">
            <v>35/10</v>
          </cell>
        </row>
        <row r="138">
          <cell r="M138" t="str">
            <v>Горицы</v>
          </cell>
          <cell r="AB138" t="str">
            <v>кВ</v>
          </cell>
          <cell r="AD138" t="str">
            <v>110/35/10</v>
          </cell>
        </row>
        <row r="139">
          <cell r="M139" t="str">
            <v>Горицы</v>
          </cell>
          <cell r="AB139" t="str">
            <v>кВ</v>
          </cell>
          <cell r="AD139" t="str">
            <v>110/35/10</v>
          </cell>
        </row>
        <row r="140">
          <cell r="M140" t="str">
            <v>Горицы</v>
          </cell>
          <cell r="AB140" t="str">
            <v>кВ</v>
          </cell>
          <cell r="AD140" t="str">
            <v>110/35/10</v>
          </cell>
        </row>
        <row r="141">
          <cell r="M141" t="str">
            <v>Горицы</v>
          </cell>
          <cell r="AB141" t="str">
            <v>кВ</v>
          </cell>
          <cell r="AD141" t="str">
            <v>110/35/10</v>
          </cell>
        </row>
        <row r="142">
          <cell r="M142" t="str">
            <v>Горицы</v>
          </cell>
          <cell r="AB142" t="str">
            <v>кВ</v>
          </cell>
          <cell r="AD142" t="str">
            <v>110/35/10</v>
          </cell>
        </row>
        <row r="143">
          <cell r="M143" t="str">
            <v>Городня</v>
          </cell>
          <cell r="AB143" t="str">
            <v>кВ</v>
          </cell>
          <cell r="AD143" t="str">
            <v>35/10</v>
          </cell>
        </row>
        <row r="144">
          <cell r="M144" t="str">
            <v>Городня</v>
          </cell>
          <cell r="AB144" t="str">
            <v>кВ</v>
          </cell>
          <cell r="AD144" t="str">
            <v>35/10</v>
          </cell>
        </row>
        <row r="145">
          <cell r="M145" t="str">
            <v>Гришкино</v>
          </cell>
          <cell r="AB145" t="str">
            <v>кВ</v>
          </cell>
          <cell r="AD145" t="str">
            <v>35/10</v>
          </cell>
        </row>
        <row r="146">
          <cell r="M146" t="str">
            <v>Гришкино</v>
          </cell>
          <cell r="AB146" t="str">
            <v>кВ</v>
          </cell>
          <cell r="AD146" t="str">
            <v>35/10</v>
          </cell>
        </row>
        <row r="147">
          <cell r="M147" t="str">
            <v>Гришкино</v>
          </cell>
          <cell r="AB147" t="str">
            <v>кВ</v>
          </cell>
          <cell r="AD147" t="str">
            <v>35/10</v>
          </cell>
        </row>
        <row r="148">
          <cell r="M148" t="str">
            <v>Гришкино</v>
          </cell>
          <cell r="AB148" t="str">
            <v>кВ</v>
          </cell>
          <cell r="AD148" t="str">
            <v>35/10</v>
          </cell>
        </row>
        <row r="149">
          <cell r="M149" t="str">
            <v>Гришкино</v>
          </cell>
          <cell r="AB149" t="str">
            <v>кВ</v>
          </cell>
          <cell r="AD149" t="str">
            <v>35/10</v>
          </cell>
        </row>
        <row r="150">
          <cell r="M150" t="str">
            <v>Гришкино</v>
          </cell>
          <cell r="AB150" t="str">
            <v>кВ</v>
          </cell>
          <cell r="AD150" t="str">
            <v>35/10</v>
          </cell>
        </row>
        <row r="151">
          <cell r="M151" t="str">
            <v>Гришкино</v>
          </cell>
          <cell r="AB151" t="str">
            <v>кВ</v>
          </cell>
          <cell r="AD151" t="str">
            <v>35/10</v>
          </cell>
        </row>
        <row r="152">
          <cell r="M152" t="str">
            <v>Гришкино</v>
          </cell>
          <cell r="AB152" t="str">
            <v>кВ</v>
          </cell>
          <cell r="AD152" t="str">
            <v>35/10</v>
          </cell>
        </row>
        <row r="153">
          <cell r="M153" t="str">
            <v>Гришкино</v>
          </cell>
          <cell r="AB153" t="str">
            <v>кВ</v>
          </cell>
          <cell r="AD153" t="str">
            <v>35/10</v>
          </cell>
        </row>
        <row r="154">
          <cell r="M154" t="str">
            <v>Гришкино</v>
          </cell>
          <cell r="AB154" t="str">
            <v>кВ</v>
          </cell>
          <cell r="AD154" t="str">
            <v>35/10</v>
          </cell>
        </row>
        <row r="155">
          <cell r="M155" t="str">
            <v>Гришкино</v>
          </cell>
          <cell r="AB155" t="str">
            <v>кВ</v>
          </cell>
          <cell r="AD155" t="str">
            <v>35/10</v>
          </cell>
        </row>
        <row r="156">
          <cell r="M156" t="str">
            <v>Гришкино</v>
          </cell>
          <cell r="AB156" t="str">
            <v>кВ</v>
          </cell>
          <cell r="AD156" t="str">
            <v>35/10</v>
          </cell>
        </row>
        <row r="157">
          <cell r="M157" t="str">
            <v>Гришкино</v>
          </cell>
          <cell r="AB157" t="str">
            <v>кВ</v>
          </cell>
          <cell r="AD157" t="str">
            <v>35/10</v>
          </cell>
        </row>
        <row r="158">
          <cell r="M158" t="str">
            <v>Гришкино</v>
          </cell>
          <cell r="AB158" t="str">
            <v>кВ</v>
          </cell>
          <cell r="AD158" t="str">
            <v>35/10</v>
          </cell>
        </row>
        <row r="159">
          <cell r="M159" t="str">
            <v>Гришкино</v>
          </cell>
          <cell r="AB159" t="str">
            <v>кВ</v>
          </cell>
          <cell r="AD159" t="str">
            <v>35/10</v>
          </cell>
        </row>
        <row r="160">
          <cell r="M160" t="str">
            <v>Гришкино</v>
          </cell>
          <cell r="AB160" t="str">
            <v>кВ</v>
          </cell>
          <cell r="AD160" t="str">
            <v>35/10</v>
          </cell>
        </row>
        <row r="161">
          <cell r="M161" t="str">
            <v>Гришкино</v>
          </cell>
          <cell r="AB161" t="str">
            <v>кВ</v>
          </cell>
          <cell r="AD161" t="str">
            <v>35/10</v>
          </cell>
        </row>
        <row r="162">
          <cell r="M162" t="str">
            <v>Гришкино</v>
          </cell>
          <cell r="AB162" t="str">
            <v>кВ</v>
          </cell>
          <cell r="AD162" t="str">
            <v>35/10</v>
          </cell>
        </row>
        <row r="163">
          <cell r="M163" t="str">
            <v>Гришкино</v>
          </cell>
          <cell r="AB163" t="str">
            <v>кВ</v>
          </cell>
          <cell r="AD163" t="str">
            <v>35/10</v>
          </cell>
        </row>
        <row r="164">
          <cell r="M164" t="str">
            <v>Дмитрова Гора</v>
          </cell>
          <cell r="AB164" t="str">
            <v>кВ</v>
          </cell>
          <cell r="AD164" t="str">
            <v>35/10</v>
          </cell>
        </row>
        <row r="165">
          <cell r="M165" t="str">
            <v>Дмитрова Гора</v>
          </cell>
          <cell r="AB165" t="str">
            <v>кВ</v>
          </cell>
          <cell r="AD165" t="str">
            <v>35/10</v>
          </cell>
        </row>
        <row r="166">
          <cell r="M166" t="str">
            <v>Дмитрова Гора</v>
          </cell>
          <cell r="AB166" t="str">
            <v>кВ</v>
          </cell>
          <cell r="AD166" t="str">
            <v>35/10</v>
          </cell>
        </row>
        <row r="167">
          <cell r="M167" t="str">
            <v>Дмитрова Гора</v>
          </cell>
          <cell r="AB167" t="str">
            <v>кВ</v>
          </cell>
          <cell r="AD167" t="str">
            <v>35/10</v>
          </cell>
        </row>
        <row r="168">
          <cell r="M168" t="str">
            <v>Дмитрова Гора</v>
          </cell>
          <cell r="AB168" t="str">
            <v>кВ</v>
          </cell>
          <cell r="AD168" t="str">
            <v>35/10</v>
          </cell>
        </row>
        <row r="169">
          <cell r="M169" t="str">
            <v>Жарки</v>
          </cell>
          <cell r="AB169" t="str">
            <v>кВ</v>
          </cell>
          <cell r="AD169" t="str">
            <v>35/10</v>
          </cell>
        </row>
        <row r="170">
          <cell r="M170" t="str">
            <v>Жарки</v>
          </cell>
          <cell r="AB170" t="str">
            <v>кВ</v>
          </cell>
          <cell r="AD170" t="str">
            <v>35/10</v>
          </cell>
        </row>
        <row r="171">
          <cell r="M171" t="str">
            <v>Заднее Поле</v>
          </cell>
          <cell r="AB171" t="str">
            <v>кВ</v>
          </cell>
          <cell r="AD171" t="str">
            <v>110/35/10</v>
          </cell>
        </row>
        <row r="172">
          <cell r="M172" t="str">
            <v>Заднее Поле</v>
          </cell>
          <cell r="AB172" t="str">
            <v>кВ</v>
          </cell>
          <cell r="AD172" t="str">
            <v>110/35/10</v>
          </cell>
        </row>
        <row r="173">
          <cell r="M173" t="str">
            <v>Заднее Поле</v>
          </cell>
          <cell r="AB173" t="str">
            <v>кВ</v>
          </cell>
          <cell r="AD173" t="str">
            <v>110/35/10</v>
          </cell>
        </row>
        <row r="174">
          <cell r="M174" t="str">
            <v>Заднее Поле</v>
          </cell>
          <cell r="AB174" t="str">
            <v>кВ</v>
          </cell>
          <cell r="AD174" t="str">
            <v>110/35/10</v>
          </cell>
        </row>
        <row r="175">
          <cell r="M175" t="str">
            <v>Заднее Поле</v>
          </cell>
          <cell r="AB175" t="str">
            <v>кВ</v>
          </cell>
          <cell r="AD175" t="str">
            <v>110/35/10</v>
          </cell>
        </row>
        <row r="176">
          <cell r="M176" t="str">
            <v>Заднее Поле</v>
          </cell>
          <cell r="AB176" t="str">
            <v>кВ</v>
          </cell>
          <cell r="AD176" t="str">
            <v>110/35/10</v>
          </cell>
        </row>
        <row r="177">
          <cell r="M177" t="str">
            <v>Заднее Поле</v>
          </cell>
          <cell r="AB177" t="str">
            <v>кВ</v>
          </cell>
          <cell r="AD177" t="str">
            <v>110/35/10</v>
          </cell>
        </row>
        <row r="178">
          <cell r="M178" t="str">
            <v>Западная Двина</v>
          </cell>
          <cell r="AB178" t="str">
            <v>кВ</v>
          </cell>
          <cell r="AD178" t="str">
            <v>110/35/10</v>
          </cell>
        </row>
        <row r="179">
          <cell r="M179" t="str">
            <v>Затверецкая</v>
          </cell>
          <cell r="AB179" t="str">
            <v>кВ</v>
          </cell>
          <cell r="AD179" t="str">
            <v>35/6</v>
          </cell>
        </row>
        <row r="180">
          <cell r="M180" t="str">
            <v>Зубцов</v>
          </cell>
          <cell r="AB180" t="str">
            <v>кВ</v>
          </cell>
          <cell r="AD180" t="str">
            <v>35/10</v>
          </cell>
        </row>
        <row r="181">
          <cell r="M181" t="str">
            <v>Зубцов</v>
          </cell>
          <cell r="AB181" t="str">
            <v>кВ</v>
          </cell>
          <cell r="AD181" t="str">
            <v>35/10</v>
          </cell>
        </row>
        <row r="182">
          <cell r="M182" t="str">
            <v>Зубцов</v>
          </cell>
          <cell r="AB182" t="str">
            <v>кВ</v>
          </cell>
          <cell r="AD182" t="str">
            <v>35/10</v>
          </cell>
        </row>
        <row r="183">
          <cell r="M183" t="str">
            <v>Зубцов</v>
          </cell>
          <cell r="AB183" t="str">
            <v>кВ</v>
          </cell>
          <cell r="AD183" t="str">
            <v>35/10</v>
          </cell>
        </row>
        <row r="184">
          <cell r="M184" t="str">
            <v>Зубцов</v>
          </cell>
          <cell r="AB184" t="str">
            <v>кВ</v>
          </cell>
          <cell r="AD184" t="str">
            <v>35/10</v>
          </cell>
        </row>
        <row r="185">
          <cell r="M185" t="str">
            <v>Зубцов</v>
          </cell>
          <cell r="AB185" t="str">
            <v>кВ</v>
          </cell>
          <cell r="AD185" t="str">
            <v>35/10</v>
          </cell>
        </row>
        <row r="186">
          <cell r="M186" t="str">
            <v>Зубцов</v>
          </cell>
          <cell r="AB186" t="str">
            <v>кВ</v>
          </cell>
          <cell r="AD186" t="str">
            <v>35/10</v>
          </cell>
        </row>
        <row r="187">
          <cell r="M187" t="str">
            <v>Зубцов</v>
          </cell>
          <cell r="AB187" t="str">
            <v>кВ</v>
          </cell>
          <cell r="AD187" t="str">
            <v>35/10</v>
          </cell>
        </row>
        <row r="188">
          <cell r="M188" t="str">
            <v>Зубцов</v>
          </cell>
          <cell r="AB188" t="str">
            <v>кВ</v>
          </cell>
          <cell r="AD188" t="str">
            <v>35/10</v>
          </cell>
        </row>
        <row r="189">
          <cell r="M189" t="str">
            <v>Зубцов</v>
          </cell>
          <cell r="AB189" t="str">
            <v>кВ</v>
          </cell>
          <cell r="AD189" t="str">
            <v>35/10</v>
          </cell>
        </row>
        <row r="190">
          <cell r="M190" t="str">
            <v>Зубцов</v>
          </cell>
          <cell r="AB190" t="str">
            <v>кВ</v>
          </cell>
          <cell r="AD190" t="str">
            <v>35/10</v>
          </cell>
        </row>
        <row r="191">
          <cell r="M191" t="str">
            <v>Изоплит</v>
          </cell>
          <cell r="AB191" t="str">
            <v>кВ</v>
          </cell>
          <cell r="AD191" t="str">
            <v>35/10</v>
          </cell>
        </row>
        <row r="192">
          <cell r="M192" t="str">
            <v>Ильенки</v>
          </cell>
          <cell r="AB192" t="str">
            <v>кВ</v>
          </cell>
          <cell r="AD192" t="str">
            <v>35/10</v>
          </cell>
        </row>
        <row r="193">
          <cell r="M193" t="str">
            <v>Ильинское</v>
          </cell>
          <cell r="AB193" t="str">
            <v>кВ</v>
          </cell>
          <cell r="AD193" t="str">
            <v>35/10</v>
          </cell>
        </row>
        <row r="194">
          <cell r="M194" t="str">
            <v>Ильинское</v>
          </cell>
          <cell r="AB194" t="str">
            <v>кВ</v>
          </cell>
          <cell r="AD194" t="str">
            <v>35/10</v>
          </cell>
        </row>
        <row r="195">
          <cell r="M195" t="str">
            <v>Ильинское</v>
          </cell>
          <cell r="AB195" t="str">
            <v>кВ</v>
          </cell>
          <cell r="AD195" t="str">
            <v>35/10</v>
          </cell>
        </row>
        <row r="196">
          <cell r="M196" t="str">
            <v>Ильинское</v>
          </cell>
          <cell r="AB196" t="str">
            <v>кВ</v>
          </cell>
          <cell r="AD196" t="str">
            <v>35/10</v>
          </cell>
        </row>
        <row r="197">
          <cell r="M197" t="str">
            <v>Ильинское</v>
          </cell>
          <cell r="AB197" t="str">
            <v>кВ</v>
          </cell>
          <cell r="AD197" t="str">
            <v>35/10</v>
          </cell>
        </row>
        <row r="198">
          <cell r="M198" t="str">
            <v>Ильинское</v>
          </cell>
          <cell r="AB198" t="str">
            <v>кВ</v>
          </cell>
          <cell r="AD198" t="str">
            <v>35/10</v>
          </cell>
        </row>
        <row r="199">
          <cell r="M199" t="str">
            <v>Каликино</v>
          </cell>
          <cell r="AB199" t="str">
            <v>кВ</v>
          </cell>
          <cell r="AD199" t="str">
            <v>35/6</v>
          </cell>
        </row>
        <row r="200">
          <cell r="M200" t="str">
            <v>Каликино</v>
          </cell>
          <cell r="AB200" t="str">
            <v>кВ</v>
          </cell>
          <cell r="AD200" t="str">
            <v>35/6</v>
          </cell>
        </row>
        <row r="201">
          <cell r="M201" t="str">
            <v>Каликино</v>
          </cell>
          <cell r="AB201" t="str">
            <v>кВ</v>
          </cell>
          <cell r="AD201" t="str">
            <v>35/6</v>
          </cell>
        </row>
        <row r="202">
          <cell r="M202" t="str">
            <v>Каликино</v>
          </cell>
          <cell r="AB202" t="str">
            <v>кВ</v>
          </cell>
          <cell r="AD202" t="str">
            <v>35/6</v>
          </cell>
        </row>
        <row r="203">
          <cell r="M203" t="str">
            <v>Калязин</v>
          </cell>
          <cell r="AB203" t="str">
            <v>кВ</v>
          </cell>
          <cell r="AD203" t="str">
            <v>35/10</v>
          </cell>
        </row>
        <row r="204">
          <cell r="M204" t="str">
            <v>Калязин</v>
          </cell>
          <cell r="AB204" t="str">
            <v>кВ</v>
          </cell>
          <cell r="AD204" t="str">
            <v>35/10</v>
          </cell>
        </row>
        <row r="205">
          <cell r="M205" t="str">
            <v>Калязин</v>
          </cell>
          <cell r="AB205" t="str">
            <v>кВ</v>
          </cell>
          <cell r="AD205" t="str">
            <v>35/10</v>
          </cell>
        </row>
        <row r="206">
          <cell r="M206" t="str">
            <v>Калязин</v>
          </cell>
          <cell r="AB206" t="str">
            <v>кВ</v>
          </cell>
          <cell r="AD206" t="str">
            <v>35/10</v>
          </cell>
        </row>
        <row r="207">
          <cell r="M207" t="str">
            <v>Калязин</v>
          </cell>
          <cell r="AB207" t="str">
            <v>кВ</v>
          </cell>
          <cell r="AD207" t="str">
            <v>35/10</v>
          </cell>
        </row>
        <row r="208">
          <cell r="M208" t="str">
            <v>Калязин</v>
          </cell>
          <cell r="AB208" t="str">
            <v>кВ</v>
          </cell>
          <cell r="AD208" t="str">
            <v>35/10</v>
          </cell>
        </row>
        <row r="209">
          <cell r="M209" t="str">
            <v>Карачарово</v>
          </cell>
          <cell r="AB209" t="str">
            <v>кВ</v>
          </cell>
          <cell r="AD209" t="str">
            <v>35/6</v>
          </cell>
        </row>
        <row r="210">
          <cell r="M210" t="str">
            <v>Квакшино</v>
          </cell>
          <cell r="AB210" t="str">
            <v>кВ</v>
          </cell>
          <cell r="AD210" t="str">
            <v>35/10</v>
          </cell>
        </row>
        <row r="211">
          <cell r="M211" t="str">
            <v>Княжьи Горы</v>
          </cell>
          <cell r="AB211" t="str">
            <v>кВ</v>
          </cell>
          <cell r="AD211" t="str">
            <v>35/10</v>
          </cell>
        </row>
        <row r="212">
          <cell r="M212" t="str">
            <v>Княжьи Горы</v>
          </cell>
          <cell r="AB212" t="str">
            <v>кВ</v>
          </cell>
          <cell r="AD212" t="str">
            <v>35/10</v>
          </cell>
        </row>
        <row r="213">
          <cell r="M213" t="str">
            <v>Коротыши</v>
          </cell>
          <cell r="AB213" t="str">
            <v>кВ</v>
          </cell>
          <cell r="AD213" t="str">
            <v>35/10</v>
          </cell>
        </row>
        <row r="214">
          <cell r="M214" t="str">
            <v>Красногорская</v>
          </cell>
          <cell r="AB214" t="str">
            <v>кВ</v>
          </cell>
          <cell r="AD214" t="str">
            <v>35/10</v>
          </cell>
        </row>
        <row r="215">
          <cell r="M215" t="str">
            <v>Красный луч</v>
          </cell>
          <cell r="AB215" t="str">
            <v>кВ</v>
          </cell>
          <cell r="AD215" t="str">
            <v>35/6</v>
          </cell>
        </row>
        <row r="216">
          <cell r="M216" t="str">
            <v>Красный луч</v>
          </cell>
          <cell r="AB216" t="str">
            <v>кВ</v>
          </cell>
          <cell r="AD216" t="str">
            <v>35/6</v>
          </cell>
        </row>
        <row r="217">
          <cell r="M217" t="str">
            <v>Красный луч</v>
          </cell>
          <cell r="AB217" t="str">
            <v>кВ</v>
          </cell>
          <cell r="AD217" t="str">
            <v>35/6</v>
          </cell>
        </row>
        <row r="218">
          <cell r="M218" t="str">
            <v>Красный луч</v>
          </cell>
          <cell r="AB218" t="str">
            <v>кВ</v>
          </cell>
          <cell r="AD218" t="str">
            <v>35/6</v>
          </cell>
        </row>
        <row r="219">
          <cell r="M219" t="str">
            <v>Красный луч</v>
          </cell>
          <cell r="AB219" t="str">
            <v>кВ</v>
          </cell>
          <cell r="AD219" t="str">
            <v>35/6</v>
          </cell>
        </row>
        <row r="220">
          <cell r="M220" t="str">
            <v>Красный луч</v>
          </cell>
          <cell r="AB220" t="str">
            <v>кВ</v>
          </cell>
          <cell r="AD220" t="str">
            <v>35/6</v>
          </cell>
        </row>
        <row r="221">
          <cell r="M221" t="str">
            <v>Красный Холм</v>
          </cell>
          <cell r="AB221" t="str">
            <v>кВ</v>
          </cell>
          <cell r="AD221" t="str">
            <v>110/35/10</v>
          </cell>
        </row>
        <row r="222">
          <cell r="M222" t="str">
            <v>Кулицкая</v>
          </cell>
          <cell r="AB222" t="str">
            <v>кВ</v>
          </cell>
          <cell r="AD222" t="str">
            <v>110/10</v>
          </cell>
        </row>
        <row r="223">
          <cell r="M223" t="str">
            <v>Кулицкая</v>
          </cell>
          <cell r="AB223" t="str">
            <v>кВ</v>
          </cell>
          <cell r="AD223" t="str">
            <v>110/10</v>
          </cell>
        </row>
        <row r="224">
          <cell r="M224" t="str">
            <v>Кулицкая</v>
          </cell>
          <cell r="AB224" t="str">
            <v>кВ</v>
          </cell>
          <cell r="AD224" t="str">
            <v>110/10</v>
          </cell>
        </row>
        <row r="225">
          <cell r="M225" t="str">
            <v>Кулицкая</v>
          </cell>
          <cell r="AB225" t="str">
            <v>кВ</v>
          </cell>
          <cell r="AD225" t="str">
            <v>110/10</v>
          </cell>
        </row>
        <row r="226">
          <cell r="M226" t="str">
            <v>Кушалино</v>
          </cell>
          <cell r="AB226" t="str">
            <v>кВ</v>
          </cell>
          <cell r="AD226" t="str">
            <v>35/10</v>
          </cell>
        </row>
        <row r="227">
          <cell r="M227" t="str">
            <v>Кушалино</v>
          </cell>
          <cell r="AB227" t="str">
            <v>кВ</v>
          </cell>
          <cell r="AD227" t="str">
            <v>35/10</v>
          </cell>
        </row>
        <row r="228">
          <cell r="M228" t="str">
            <v>Кушалино</v>
          </cell>
          <cell r="AB228" t="str">
            <v>кВ</v>
          </cell>
          <cell r="AD228" t="str">
            <v>35/10</v>
          </cell>
        </row>
        <row r="229">
          <cell r="M229" t="str">
            <v>Кушалино</v>
          </cell>
          <cell r="AB229" t="str">
            <v>кВ</v>
          </cell>
          <cell r="AD229" t="str">
            <v>35/10</v>
          </cell>
        </row>
        <row r="230">
          <cell r="M230" t="str">
            <v>Кушалино</v>
          </cell>
          <cell r="AB230" t="str">
            <v>кВ</v>
          </cell>
          <cell r="AD230" t="str">
            <v>35/10</v>
          </cell>
        </row>
        <row r="231">
          <cell r="M231" t="str">
            <v>Кушалино</v>
          </cell>
          <cell r="AB231" t="str">
            <v>кВ</v>
          </cell>
          <cell r="AD231" t="str">
            <v>35/10</v>
          </cell>
        </row>
        <row r="232">
          <cell r="M232" t="str">
            <v>Кушалино</v>
          </cell>
          <cell r="AB232" t="str">
            <v>кВ</v>
          </cell>
          <cell r="AD232" t="str">
            <v>35/10</v>
          </cell>
        </row>
        <row r="233">
          <cell r="M233" t="str">
            <v>Кушалино</v>
          </cell>
          <cell r="AB233" t="str">
            <v>кВ</v>
          </cell>
          <cell r="AD233" t="str">
            <v>35/10</v>
          </cell>
        </row>
        <row r="234">
          <cell r="M234" t="str">
            <v>Кушалино</v>
          </cell>
          <cell r="AB234" t="str">
            <v>кВ</v>
          </cell>
          <cell r="AD234" t="str">
            <v>35/10</v>
          </cell>
        </row>
        <row r="235">
          <cell r="M235" t="str">
            <v>Лаптиха</v>
          </cell>
          <cell r="AB235" t="str">
            <v>кВ</v>
          </cell>
          <cell r="AD235" t="str">
            <v>110/10</v>
          </cell>
        </row>
        <row r="236">
          <cell r="M236" t="str">
            <v>Лесное</v>
          </cell>
          <cell r="AB236" t="str">
            <v>кВ</v>
          </cell>
          <cell r="AD236" t="str">
            <v>35/10</v>
          </cell>
        </row>
        <row r="237">
          <cell r="M237" t="str">
            <v>Лесное</v>
          </cell>
          <cell r="AB237" t="str">
            <v>кВ</v>
          </cell>
          <cell r="AD237" t="str">
            <v>35/10</v>
          </cell>
        </row>
        <row r="238">
          <cell r="M238" t="str">
            <v>Лихославль</v>
          </cell>
          <cell r="AB238" t="str">
            <v>кВ</v>
          </cell>
          <cell r="AD238" t="str">
            <v>110/35/10</v>
          </cell>
        </row>
        <row r="239">
          <cell r="M239" t="str">
            <v>Лихославль</v>
          </cell>
          <cell r="AB239" t="str">
            <v>кВ</v>
          </cell>
          <cell r="AD239" t="str">
            <v>110/35/10</v>
          </cell>
        </row>
        <row r="240">
          <cell r="M240" t="str">
            <v>Лихославль</v>
          </cell>
          <cell r="AB240" t="str">
            <v>кВ</v>
          </cell>
          <cell r="AD240" t="str">
            <v>110/35/10</v>
          </cell>
        </row>
        <row r="241">
          <cell r="M241" t="str">
            <v>Луч</v>
          </cell>
          <cell r="AB241" t="str">
            <v>кВ</v>
          </cell>
          <cell r="AD241" t="str">
            <v>110/35/10</v>
          </cell>
        </row>
        <row r="242">
          <cell r="M242" t="str">
            <v>Луч</v>
          </cell>
          <cell r="AB242" t="str">
            <v>кВ</v>
          </cell>
          <cell r="AD242" t="str">
            <v>110/35/10</v>
          </cell>
        </row>
        <row r="243">
          <cell r="M243" t="str">
            <v>Максатиха</v>
          </cell>
          <cell r="AB243" t="str">
            <v>кВ</v>
          </cell>
          <cell r="AD243" t="str">
            <v>35/10</v>
          </cell>
        </row>
        <row r="244">
          <cell r="M244" t="str">
            <v>Малышево</v>
          </cell>
          <cell r="AB244" t="str">
            <v>кВ</v>
          </cell>
          <cell r="AD244" t="str">
            <v>110/10</v>
          </cell>
        </row>
        <row r="245">
          <cell r="M245" t="str">
            <v>Мамулино</v>
          </cell>
          <cell r="AB245" t="str">
            <v>кВ</v>
          </cell>
          <cell r="AD245" t="str">
            <v>110/10</v>
          </cell>
        </row>
        <row r="246">
          <cell r="M246" t="str">
            <v>Мамулино</v>
          </cell>
          <cell r="AB246" t="str">
            <v>кВ</v>
          </cell>
          <cell r="AD246" t="str">
            <v>110/10</v>
          </cell>
        </row>
        <row r="247">
          <cell r="M247" t="str">
            <v>Мамулино</v>
          </cell>
          <cell r="AB247" t="str">
            <v>кВ</v>
          </cell>
          <cell r="AD247" t="str">
            <v>110/10</v>
          </cell>
        </row>
        <row r="248">
          <cell r="M248" t="str">
            <v>Мамулино</v>
          </cell>
          <cell r="AB248" t="str">
            <v>кВ</v>
          </cell>
          <cell r="AD248" t="str">
            <v>110/10</v>
          </cell>
        </row>
        <row r="249">
          <cell r="M249" t="str">
            <v>Мамулино</v>
          </cell>
          <cell r="AB249" t="str">
            <v>кВ</v>
          </cell>
          <cell r="AD249" t="str">
            <v>110/10</v>
          </cell>
        </row>
        <row r="250">
          <cell r="M250" t="str">
            <v>Мамулино</v>
          </cell>
          <cell r="AB250" t="str">
            <v>кВ</v>
          </cell>
          <cell r="AD250" t="str">
            <v>110/10</v>
          </cell>
        </row>
        <row r="251">
          <cell r="M251" t="str">
            <v>Мамулино</v>
          </cell>
          <cell r="AB251" t="str">
            <v>кВ</v>
          </cell>
          <cell r="AD251" t="str">
            <v>110/10</v>
          </cell>
        </row>
        <row r="252">
          <cell r="M252" t="str">
            <v>Мамулино</v>
          </cell>
          <cell r="AB252" t="str">
            <v>кВ</v>
          </cell>
          <cell r="AD252" t="str">
            <v>110/10</v>
          </cell>
        </row>
        <row r="253">
          <cell r="M253" t="str">
            <v>Мамулино</v>
          </cell>
          <cell r="AB253" t="str">
            <v>кВ</v>
          </cell>
          <cell r="AD253" t="str">
            <v>110/10</v>
          </cell>
        </row>
        <row r="254">
          <cell r="M254" t="str">
            <v>Медведиха</v>
          </cell>
          <cell r="AB254" t="str">
            <v>кВ</v>
          </cell>
          <cell r="AD254" t="str">
            <v>110/10</v>
          </cell>
        </row>
        <row r="255">
          <cell r="M255" t="str">
            <v>Медное</v>
          </cell>
          <cell r="AB255" t="str">
            <v>кВ</v>
          </cell>
          <cell r="AD255" t="str">
            <v>35/10</v>
          </cell>
        </row>
        <row r="256">
          <cell r="M256" t="str">
            <v>Медное</v>
          </cell>
          <cell r="AB256" t="str">
            <v>кВ</v>
          </cell>
          <cell r="AD256" t="str">
            <v>35/10</v>
          </cell>
        </row>
        <row r="257">
          <cell r="M257" t="str">
            <v>Медное</v>
          </cell>
          <cell r="AB257" t="str">
            <v>кВ</v>
          </cell>
          <cell r="AD257" t="str">
            <v>35/10</v>
          </cell>
        </row>
        <row r="258">
          <cell r="M258" t="str">
            <v>Медное</v>
          </cell>
          <cell r="AB258" t="str">
            <v>кВ</v>
          </cell>
          <cell r="AD258" t="str">
            <v>35/10</v>
          </cell>
        </row>
        <row r="259">
          <cell r="M259" t="str">
            <v>Медное</v>
          </cell>
          <cell r="AB259" t="str">
            <v>кВ</v>
          </cell>
          <cell r="AD259" t="str">
            <v>35/10</v>
          </cell>
        </row>
        <row r="260">
          <cell r="M260" t="str">
            <v>Микрорайонная</v>
          </cell>
          <cell r="AB260" t="str">
            <v>кВ</v>
          </cell>
          <cell r="AD260" t="str">
            <v>35/10/6</v>
          </cell>
        </row>
        <row r="261">
          <cell r="M261" t="str">
            <v>Микрорайонная</v>
          </cell>
          <cell r="AB261" t="str">
            <v>кВ</v>
          </cell>
          <cell r="AD261" t="str">
            <v>35/10/6</v>
          </cell>
        </row>
        <row r="262">
          <cell r="M262" t="str">
            <v>Микрорайонная</v>
          </cell>
          <cell r="AB262" t="str">
            <v>кВ</v>
          </cell>
          <cell r="AD262" t="str">
            <v>35/10/6</v>
          </cell>
        </row>
        <row r="263">
          <cell r="M263" t="str">
            <v>Микрорайонная</v>
          </cell>
          <cell r="AB263" t="str">
            <v>кВ</v>
          </cell>
          <cell r="AD263" t="str">
            <v>35/10/6</v>
          </cell>
        </row>
        <row r="264">
          <cell r="M264" t="str">
            <v>Мокшино</v>
          </cell>
          <cell r="AB264" t="str">
            <v>кВ</v>
          </cell>
          <cell r="AD264" t="str">
            <v>35/10</v>
          </cell>
        </row>
        <row r="265">
          <cell r="M265" t="str">
            <v>Мокшино</v>
          </cell>
          <cell r="AB265" t="str">
            <v>кВ</v>
          </cell>
          <cell r="AD265" t="str">
            <v>35/10</v>
          </cell>
        </row>
        <row r="266">
          <cell r="M266" t="str">
            <v>Молоково</v>
          </cell>
          <cell r="AB266" t="str">
            <v>кВ</v>
          </cell>
          <cell r="AD266" t="str">
            <v>35/10</v>
          </cell>
        </row>
        <row r="267">
          <cell r="M267" t="str">
            <v>Нагорское</v>
          </cell>
          <cell r="AB267" t="str">
            <v>кВ</v>
          </cell>
          <cell r="AD267" t="str">
            <v>35/10</v>
          </cell>
        </row>
        <row r="268">
          <cell r="M268" t="str">
            <v>Нагорское</v>
          </cell>
          <cell r="AB268" t="str">
            <v>кВ</v>
          </cell>
          <cell r="AD268" t="str">
            <v>35/10</v>
          </cell>
        </row>
        <row r="269">
          <cell r="M269" t="str">
            <v>Нагорское</v>
          </cell>
          <cell r="AB269" t="str">
            <v>кВ</v>
          </cell>
          <cell r="AD269" t="str">
            <v>35/10</v>
          </cell>
        </row>
        <row r="270">
          <cell r="M270" t="str">
            <v>Нагорское</v>
          </cell>
          <cell r="AB270" t="str">
            <v>кВ</v>
          </cell>
          <cell r="AD270" t="str">
            <v>35/10</v>
          </cell>
        </row>
        <row r="271">
          <cell r="M271" t="str">
            <v>Неклюдово</v>
          </cell>
          <cell r="AB271" t="str">
            <v>кВ</v>
          </cell>
          <cell r="AD271" t="str">
            <v>35/10</v>
          </cell>
        </row>
        <row r="272">
          <cell r="M272" t="str">
            <v>Неклюдово</v>
          </cell>
          <cell r="AB272" t="str">
            <v>кВ</v>
          </cell>
          <cell r="AD272" t="str">
            <v>35/10</v>
          </cell>
        </row>
        <row r="273">
          <cell r="M273" t="str">
            <v>Неклюдово</v>
          </cell>
          <cell r="AB273" t="str">
            <v>кВ</v>
          </cell>
          <cell r="AD273" t="str">
            <v>35/10</v>
          </cell>
        </row>
        <row r="274">
          <cell r="M274" t="str">
            <v>Нерль</v>
          </cell>
          <cell r="AB274" t="str">
            <v>кВ</v>
          </cell>
          <cell r="AD274" t="str">
            <v>35/10</v>
          </cell>
        </row>
        <row r="275">
          <cell r="M275" t="str">
            <v>Нерль</v>
          </cell>
          <cell r="AB275" t="str">
            <v>кВ</v>
          </cell>
          <cell r="AD275" t="str">
            <v>35/10</v>
          </cell>
        </row>
        <row r="276">
          <cell r="M276" t="str">
            <v>Нерль</v>
          </cell>
          <cell r="AB276" t="str">
            <v>кВ</v>
          </cell>
          <cell r="AD276" t="str">
            <v>35/10</v>
          </cell>
        </row>
        <row r="277">
          <cell r="M277" t="str">
            <v>Нерль</v>
          </cell>
          <cell r="AB277" t="str">
            <v>кВ</v>
          </cell>
          <cell r="AD277" t="str">
            <v>35/10</v>
          </cell>
        </row>
        <row r="278">
          <cell r="M278" t="str">
            <v>Нерль</v>
          </cell>
          <cell r="AB278" t="str">
            <v>кВ</v>
          </cell>
          <cell r="AD278" t="str">
            <v>35/10</v>
          </cell>
        </row>
        <row r="279">
          <cell r="M279" t="str">
            <v>Нерль</v>
          </cell>
          <cell r="AB279" t="str">
            <v>кВ</v>
          </cell>
          <cell r="AD279" t="str">
            <v>35/10</v>
          </cell>
        </row>
        <row r="280">
          <cell r="M280" t="str">
            <v>Нерль</v>
          </cell>
          <cell r="AB280" t="str">
            <v>кВ</v>
          </cell>
          <cell r="AD280" t="str">
            <v>35/10</v>
          </cell>
        </row>
        <row r="281">
          <cell r="M281" t="str">
            <v>Нерль</v>
          </cell>
          <cell r="AB281" t="str">
            <v>кВ</v>
          </cell>
          <cell r="AD281" t="str">
            <v>35/10</v>
          </cell>
        </row>
        <row r="282">
          <cell r="M282" t="str">
            <v>Нерль</v>
          </cell>
          <cell r="AB282" t="str">
            <v>кВ</v>
          </cell>
          <cell r="AD282" t="str">
            <v>35/10</v>
          </cell>
        </row>
        <row r="283">
          <cell r="M283" t="str">
            <v>Нерль</v>
          </cell>
          <cell r="AB283" t="str">
            <v>кВ</v>
          </cell>
          <cell r="AD283" t="str">
            <v>35/10</v>
          </cell>
        </row>
        <row r="284">
          <cell r="M284" t="str">
            <v>Нерль</v>
          </cell>
          <cell r="AB284" t="str">
            <v>кВ</v>
          </cell>
          <cell r="AD284" t="str">
            <v>35/10</v>
          </cell>
        </row>
        <row r="285">
          <cell r="M285" t="str">
            <v>Нерль</v>
          </cell>
          <cell r="AB285" t="str">
            <v>кВ</v>
          </cell>
          <cell r="AD285" t="str">
            <v>35/10</v>
          </cell>
        </row>
        <row r="286">
          <cell r="M286" t="str">
            <v>Нерль</v>
          </cell>
          <cell r="AB286" t="str">
            <v>кВ</v>
          </cell>
          <cell r="AD286" t="str">
            <v>35/10</v>
          </cell>
        </row>
        <row r="287">
          <cell r="M287" t="str">
            <v>Нерль</v>
          </cell>
          <cell r="AB287" t="str">
            <v>кВ</v>
          </cell>
          <cell r="AD287" t="str">
            <v>35/10</v>
          </cell>
        </row>
        <row r="288">
          <cell r="M288" t="str">
            <v>Нерль</v>
          </cell>
          <cell r="AB288" t="str">
            <v>кВ</v>
          </cell>
          <cell r="AD288" t="str">
            <v>35/10</v>
          </cell>
        </row>
        <row r="289">
          <cell r="M289" t="str">
            <v>Никола Рожок</v>
          </cell>
          <cell r="AB289" t="str">
            <v>кВ</v>
          </cell>
          <cell r="AD289" t="str">
            <v>110/35/10</v>
          </cell>
        </row>
        <row r="290">
          <cell r="M290" t="str">
            <v>Никола Рожок</v>
          </cell>
          <cell r="AB290" t="str">
            <v>кВ</v>
          </cell>
          <cell r="AD290" t="str">
            <v>110/35/10</v>
          </cell>
        </row>
        <row r="291">
          <cell r="M291" t="str">
            <v>Никола Рожок</v>
          </cell>
          <cell r="AB291" t="str">
            <v>кВ</v>
          </cell>
          <cell r="AD291" t="str">
            <v>110/35/10</v>
          </cell>
        </row>
        <row r="292">
          <cell r="M292" t="str">
            <v>Никола Рожок</v>
          </cell>
          <cell r="AB292" t="str">
            <v>кВ</v>
          </cell>
          <cell r="AD292" t="str">
            <v>110/35/10</v>
          </cell>
        </row>
        <row r="293">
          <cell r="M293" t="str">
            <v>Никола Рожок</v>
          </cell>
          <cell r="AB293" t="str">
            <v>кВ</v>
          </cell>
          <cell r="AD293" t="str">
            <v>110/35/10</v>
          </cell>
        </row>
        <row r="294">
          <cell r="M294" t="str">
            <v>Никола Рожок</v>
          </cell>
          <cell r="AB294" t="str">
            <v>кВ</v>
          </cell>
          <cell r="AD294" t="str">
            <v>110/35/10</v>
          </cell>
        </row>
        <row r="295">
          <cell r="M295" t="str">
            <v>Никола Рожок</v>
          </cell>
          <cell r="AB295" t="str">
            <v>кВ</v>
          </cell>
          <cell r="AD295" t="str">
            <v>110/35/10</v>
          </cell>
        </row>
        <row r="296">
          <cell r="M296" t="str">
            <v>Оленино</v>
          </cell>
          <cell r="AB296" t="str">
            <v>кВ</v>
          </cell>
          <cell r="AD296" t="str">
            <v>110/35/10</v>
          </cell>
        </row>
        <row r="297">
          <cell r="M297" t="str">
            <v>Оленино</v>
          </cell>
          <cell r="AB297" t="str">
            <v>кВ</v>
          </cell>
          <cell r="AD297" t="str">
            <v>110/35/10</v>
          </cell>
        </row>
        <row r="298">
          <cell r="M298" t="str">
            <v>Осташков</v>
          </cell>
          <cell r="AB298" t="str">
            <v>кВ</v>
          </cell>
          <cell r="AD298" t="str">
            <v>110/35/10</v>
          </cell>
        </row>
        <row r="299">
          <cell r="M299" t="str">
            <v>Осташков</v>
          </cell>
          <cell r="AB299" t="str">
            <v>кВ</v>
          </cell>
          <cell r="AD299" t="str">
            <v>110/35/10</v>
          </cell>
        </row>
        <row r="300">
          <cell r="M300" t="str">
            <v>Осташков</v>
          </cell>
          <cell r="AB300" t="str">
            <v>кВ</v>
          </cell>
          <cell r="AD300" t="str">
            <v>110/35/10</v>
          </cell>
        </row>
        <row r="301">
          <cell r="M301" t="str">
            <v>Осташков</v>
          </cell>
          <cell r="AB301" t="str">
            <v>кВ</v>
          </cell>
          <cell r="AD301" t="str">
            <v>110/35/10</v>
          </cell>
        </row>
        <row r="302">
          <cell r="M302" t="str">
            <v>Осташков</v>
          </cell>
          <cell r="AB302" t="str">
            <v>кВ</v>
          </cell>
          <cell r="AD302" t="str">
            <v>110/35/10</v>
          </cell>
        </row>
        <row r="303">
          <cell r="M303" t="str">
            <v>Осташков</v>
          </cell>
          <cell r="AB303" t="str">
            <v>кВ</v>
          </cell>
          <cell r="AD303" t="str">
            <v>110/35/10</v>
          </cell>
        </row>
        <row r="304">
          <cell r="M304" t="str">
            <v>Осташков</v>
          </cell>
          <cell r="AB304" t="str">
            <v>кВ</v>
          </cell>
          <cell r="AD304" t="str">
            <v>110/35/10</v>
          </cell>
        </row>
        <row r="305">
          <cell r="M305" t="str">
            <v>Пено</v>
          </cell>
          <cell r="AB305" t="str">
            <v>кВ</v>
          </cell>
          <cell r="AD305" t="str">
            <v>110/10</v>
          </cell>
        </row>
        <row r="306">
          <cell r="M306" t="str">
            <v>Пено</v>
          </cell>
          <cell r="AB306" t="str">
            <v>кВ</v>
          </cell>
          <cell r="AD306" t="str">
            <v>110/10</v>
          </cell>
        </row>
        <row r="307">
          <cell r="M307" t="str">
            <v>Пено</v>
          </cell>
          <cell r="AB307" t="str">
            <v>кВ</v>
          </cell>
          <cell r="AD307" t="str">
            <v>110/10</v>
          </cell>
        </row>
        <row r="308">
          <cell r="M308" t="str">
            <v>Печниково</v>
          </cell>
          <cell r="AB308" t="str">
            <v>кВ</v>
          </cell>
          <cell r="AD308" t="str">
            <v>35/10</v>
          </cell>
        </row>
        <row r="309">
          <cell r="M309" t="str">
            <v>Печниково</v>
          </cell>
          <cell r="AB309" t="str">
            <v>кВ</v>
          </cell>
          <cell r="AD309" t="str">
            <v>35/10</v>
          </cell>
        </row>
        <row r="310">
          <cell r="M310" t="str">
            <v>Плутково</v>
          </cell>
          <cell r="AB310" t="str">
            <v>кВ</v>
          </cell>
          <cell r="AD310" t="str">
            <v>35/10</v>
          </cell>
        </row>
        <row r="311">
          <cell r="M311" t="str">
            <v>Плутково</v>
          </cell>
          <cell r="AB311" t="str">
            <v>кВ</v>
          </cell>
          <cell r="AD311" t="str">
            <v>35/10</v>
          </cell>
        </row>
        <row r="312">
          <cell r="M312" t="str">
            <v>Плутково</v>
          </cell>
          <cell r="AB312" t="str">
            <v>кВ</v>
          </cell>
          <cell r="AD312" t="str">
            <v>35/10</v>
          </cell>
        </row>
        <row r="313">
          <cell r="M313" t="str">
            <v>Плутково</v>
          </cell>
          <cell r="AB313" t="str">
            <v>кВ</v>
          </cell>
          <cell r="AD313" t="str">
            <v>35/10</v>
          </cell>
        </row>
        <row r="314">
          <cell r="M314" t="str">
            <v>Плутково</v>
          </cell>
          <cell r="AB314" t="str">
            <v>кВ</v>
          </cell>
          <cell r="AD314" t="str">
            <v>35/10</v>
          </cell>
        </row>
        <row r="315">
          <cell r="M315" t="str">
            <v>Плутково</v>
          </cell>
          <cell r="AB315" t="str">
            <v>кВ</v>
          </cell>
          <cell r="AD315" t="str">
            <v>35/10</v>
          </cell>
        </row>
        <row r="316">
          <cell r="M316" t="str">
            <v>Плутково</v>
          </cell>
          <cell r="AB316" t="str">
            <v>кВ</v>
          </cell>
          <cell r="AD316" t="str">
            <v>35/10</v>
          </cell>
        </row>
        <row r="317">
          <cell r="M317" t="str">
            <v>Погорелое Городище</v>
          </cell>
          <cell r="AB317" t="str">
            <v>кВ</v>
          </cell>
          <cell r="AD317" t="str">
            <v>35/10</v>
          </cell>
        </row>
        <row r="318">
          <cell r="M318" t="str">
            <v>Погорелое Городище</v>
          </cell>
          <cell r="AB318" t="str">
            <v>кВ</v>
          </cell>
          <cell r="AD318" t="str">
            <v>35/10</v>
          </cell>
        </row>
        <row r="319">
          <cell r="M319" t="str">
            <v>Погорелое Городище</v>
          </cell>
          <cell r="AB319" t="str">
            <v>кВ</v>
          </cell>
          <cell r="AD319" t="str">
            <v>35/10</v>
          </cell>
        </row>
        <row r="320">
          <cell r="M320" t="str">
            <v>Погорелое Городище</v>
          </cell>
          <cell r="AB320" t="str">
            <v>кВ</v>
          </cell>
          <cell r="AD320" t="str">
            <v>35/10</v>
          </cell>
        </row>
        <row r="321">
          <cell r="M321" t="str">
            <v>Погорелое Городище</v>
          </cell>
          <cell r="AB321" t="str">
            <v>кВ</v>
          </cell>
          <cell r="AD321" t="str">
            <v>35/10</v>
          </cell>
        </row>
        <row r="322">
          <cell r="M322" t="str">
            <v>Погорелое Городище</v>
          </cell>
          <cell r="AB322" t="str">
            <v>кВ</v>
          </cell>
          <cell r="AD322" t="str">
            <v>35/10</v>
          </cell>
        </row>
        <row r="323">
          <cell r="M323" t="str">
            <v>Погорелое Городище</v>
          </cell>
          <cell r="AB323" t="str">
            <v>кВ</v>
          </cell>
          <cell r="AD323" t="str">
            <v>35/10</v>
          </cell>
        </row>
        <row r="324">
          <cell r="M324" t="str">
            <v>Погорелое Городище</v>
          </cell>
          <cell r="AB324" t="str">
            <v>кВ</v>
          </cell>
          <cell r="AD324" t="str">
            <v>35/10</v>
          </cell>
        </row>
        <row r="325">
          <cell r="M325" t="str">
            <v>Понизовье</v>
          </cell>
          <cell r="AB325" t="str">
            <v>кВ</v>
          </cell>
          <cell r="AD325" t="str">
            <v>110/10</v>
          </cell>
        </row>
        <row r="326">
          <cell r="M326" t="str">
            <v>Понизовье</v>
          </cell>
          <cell r="AB326" t="str">
            <v>кВ</v>
          </cell>
          <cell r="AD326" t="str">
            <v>110/10</v>
          </cell>
        </row>
        <row r="327">
          <cell r="M327" t="str">
            <v>Пролетарий</v>
          </cell>
          <cell r="AB327" t="str">
            <v>кВ</v>
          </cell>
          <cell r="AD327" t="str">
            <v>35/10</v>
          </cell>
        </row>
        <row r="328">
          <cell r="M328" t="str">
            <v>Простор</v>
          </cell>
          <cell r="AB328" t="str">
            <v>кВ</v>
          </cell>
          <cell r="AD328" t="str">
            <v>110/35/10</v>
          </cell>
        </row>
        <row r="329">
          <cell r="M329" t="str">
            <v>Радуга</v>
          </cell>
          <cell r="AB329" t="str">
            <v>кВ</v>
          </cell>
          <cell r="AD329" t="str">
            <v>110/35/10</v>
          </cell>
        </row>
        <row r="330">
          <cell r="M330" t="str">
            <v>радуга</v>
          </cell>
          <cell r="AB330" t="str">
            <v>кВ</v>
          </cell>
          <cell r="AD330" t="str">
            <v>110/35/10</v>
          </cell>
        </row>
        <row r="331">
          <cell r="M331" t="str">
            <v>Радуга</v>
          </cell>
          <cell r="AB331" t="str">
            <v>кВ</v>
          </cell>
          <cell r="AD331" t="str">
            <v>110/35/10</v>
          </cell>
        </row>
        <row r="332">
          <cell r="M332" t="str">
            <v>Радуга</v>
          </cell>
          <cell r="AB332" t="str">
            <v>кВ</v>
          </cell>
          <cell r="AD332" t="str">
            <v>110/35/10</v>
          </cell>
        </row>
        <row r="333">
          <cell r="M333" t="str">
            <v>Радуга</v>
          </cell>
          <cell r="AB333" t="str">
            <v>кВ</v>
          </cell>
          <cell r="AD333" t="str">
            <v>110/35/10</v>
          </cell>
        </row>
        <row r="334">
          <cell r="M334" t="str">
            <v>Радуга</v>
          </cell>
          <cell r="AB334" t="str">
            <v>кВ</v>
          </cell>
          <cell r="AD334" t="str">
            <v>110/35/10</v>
          </cell>
        </row>
        <row r="335">
          <cell r="M335" t="str">
            <v>Радуга</v>
          </cell>
          <cell r="AB335" t="str">
            <v>кВ</v>
          </cell>
          <cell r="AD335" t="str">
            <v>110/35/10</v>
          </cell>
        </row>
        <row r="336">
          <cell r="M336" t="str">
            <v>Радуга</v>
          </cell>
          <cell r="AB336" t="str">
            <v>кВ</v>
          </cell>
          <cell r="AD336" t="str">
            <v>110/35/10</v>
          </cell>
        </row>
        <row r="337">
          <cell r="M337" t="str">
            <v>Радуга</v>
          </cell>
          <cell r="AB337" t="str">
            <v>кВ</v>
          </cell>
          <cell r="AD337" t="str">
            <v>110/35/10</v>
          </cell>
        </row>
        <row r="338">
          <cell r="M338" t="str">
            <v>Радуга</v>
          </cell>
          <cell r="AB338" t="str">
            <v>кВ</v>
          </cell>
          <cell r="AD338" t="str">
            <v>110/35/10</v>
          </cell>
        </row>
        <row r="339">
          <cell r="M339" t="str">
            <v>Радуга</v>
          </cell>
          <cell r="AB339" t="str">
            <v>кВ</v>
          </cell>
          <cell r="AD339" t="str">
            <v>110/35/10</v>
          </cell>
        </row>
        <row r="340">
          <cell r="M340" t="str">
            <v>Радуга</v>
          </cell>
          <cell r="AB340" t="str">
            <v>кВ</v>
          </cell>
          <cell r="AD340" t="str">
            <v>110/35/10</v>
          </cell>
        </row>
        <row r="341">
          <cell r="M341" t="str">
            <v>Рамешки</v>
          </cell>
          <cell r="AB341" t="str">
            <v>кВ</v>
          </cell>
          <cell r="AD341" t="str">
            <v>110/35/10</v>
          </cell>
        </row>
        <row r="342">
          <cell r="M342" t="str">
            <v>Ржев</v>
          </cell>
          <cell r="AB342" t="str">
            <v>кВ</v>
          </cell>
          <cell r="AD342" t="str">
            <v>110/35/10</v>
          </cell>
        </row>
        <row r="343">
          <cell r="M343" t="str">
            <v>Ржев</v>
          </cell>
          <cell r="AB343" t="str">
            <v>кВ</v>
          </cell>
          <cell r="AD343" t="str">
            <v>110/35/10</v>
          </cell>
        </row>
        <row r="344">
          <cell r="M344" t="str">
            <v>Ривзавод</v>
          </cell>
          <cell r="AB344" t="str">
            <v>кВ</v>
          </cell>
          <cell r="AD344" t="str">
            <v>35/10</v>
          </cell>
        </row>
        <row r="345">
          <cell r="M345" t="str">
            <v>РМК</v>
          </cell>
          <cell r="AB345" t="str">
            <v>кВ</v>
          </cell>
          <cell r="AD345" t="str">
            <v>35/10</v>
          </cell>
        </row>
        <row r="346">
          <cell r="M346" t="str">
            <v>РМК</v>
          </cell>
          <cell r="AB346" t="str">
            <v>кВ</v>
          </cell>
          <cell r="AD346" t="str">
            <v>35/10</v>
          </cell>
        </row>
        <row r="347">
          <cell r="M347" t="str">
            <v>РМК</v>
          </cell>
          <cell r="AB347" t="str">
            <v>кВ</v>
          </cell>
          <cell r="AD347" t="str">
            <v>35/10</v>
          </cell>
        </row>
        <row r="348">
          <cell r="M348" t="str">
            <v>РМК</v>
          </cell>
          <cell r="AB348" t="str">
            <v>кВ</v>
          </cell>
          <cell r="AD348" t="str">
            <v>35/10</v>
          </cell>
        </row>
        <row r="349">
          <cell r="M349" t="str">
            <v>РМК</v>
          </cell>
          <cell r="AB349" t="str">
            <v>кВ</v>
          </cell>
          <cell r="AD349" t="str">
            <v>35/10</v>
          </cell>
        </row>
        <row r="350">
          <cell r="M350" t="str">
            <v>РМК</v>
          </cell>
          <cell r="AB350" t="str">
            <v>кВ</v>
          </cell>
          <cell r="AD350" t="str">
            <v>35/10</v>
          </cell>
        </row>
        <row r="351">
          <cell r="M351" t="str">
            <v>Рязаново</v>
          </cell>
          <cell r="AB351" t="str">
            <v>кВ</v>
          </cell>
          <cell r="AD351" t="str">
            <v>35/10</v>
          </cell>
        </row>
        <row r="352">
          <cell r="M352" t="str">
            <v>Салино</v>
          </cell>
          <cell r="AB352" t="str">
            <v>кВ</v>
          </cell>
          <cell r="AD352" t="str">
            <v>35/10</v>
          </cell>
        </row>
        <row r="353">
          <cell r="M353" t="str">
            <v>Сандово</v>
          </cell>
          <cell r="AB353" t="str">
            <v>кВ</v>
          </cell>
          <cell r="AD353" t="str">
            <v>110/35/10</v>
          </cell>
        </row>
        <row r="354">
          <cell r="M354" t="str">
            <v>Сахарово</v>
          </cell>
          <cell r="AB354" t="str">
            <v>кВ</v>
          </cell>
          <cell r="AD354" t="str">
            <v>35/10</v>
          </cell>
        </row>
        <row r="355">
          <cell r="M355" t="str">
            <v>Светлица</v>
          </cell>
          <cell r="AB355" t="str">
            <v>кВ</v>
          </cell>
          <cell r="AD355" t="str">
            <v>35/10</v>
          </cell>
        </row>
        <row r="356">
          <cell r="M356" t="str">
            <v>Светлица</v>
          </cell>
          <cell r="AB356" t="str">
            <v>кВ</v>
          </cell>
          <cell r="AD356" t="str">
            <v>35/10</v>
          </cell>
        </row>
        <row r="357">
          <cell r="M357" t="str">
            <v>Светлица</v>
          </cell>
          <cell r="AB357" t="str">
            <v>кВ</v>
          </cell>
          <cell r="AD357" t="str">
            <v>35/10</v>
          </cell>
        </row>
        <row r="358">
          <cell r="M358" t="str">
            <v>Селигер</v>
          </cell>
          <cell r="AB358" t="str">
            <v>кВ</v>
          </cell>
          <cell r="AD358" t="str">
            <v>35/10</v>
          </cell>
        </row>
        <row r="359">
          <cell r="M359" t="str">
            <v>Селигер</v>
          </cell>
          <cell r="AB359" t="str">
            <v>кВ</v>
          </cell>
          <cell r="AD359" t="str">
            <v>35/10</v>
          </cell>
        </row>
        <row r="360">
          <cell r="M360" t="str">
            <v>Селигер</v>
          </cell>
          <cell r="AB360" t="str">
            <v>кВ</v>
          </cell>
          <cell r="AD360" t="str">
            <v>35/10</v>
          </cell>
        </row>
        <row r="361">
          <cell r="M361" t="str">
            <v>Селигер</v>
          </cell>
          <cell r="AB361" t="str">
            <v>кВ</v>
          </cell>
          <cell r="AD361" t="str">
            <v>35/10</v>
          </cell>
        </row>
        <row r="362">
          <cell r="M362" t="str">
            <v>Селихово 110/10</v>
          </cell>
          <cell r="AB362" t="str">
            <v>кВ</v>
          </cell>
          <cell r="AD362" t="str">
            <v>110/10</v>
          </cell>
        </row>
        <row r="363">
          <cell r="M363" t="str">
            <v>Селихово 110/10</v>
          </cell>
          <cell r="AB363" t="str">
            <v>кВ</v>
          </cell>
          <cell r="AD363" t="str">
            <v>110/10</v>
          </cell>
        </row>
        <row r="364">
          <cell r="M364" t="str">
            <v>Селихово 110/10</v>
          </cell>
          <cell r="AB364" t="str">
            <v>кВ</v>
          </cell>
          <cell r="AD364" t="str">
            <v>110/10</v>
          </cell>
        </row>
        <row r="365">
          <cell r="M365" t="str">
            <v>Синьково</v>
          </cell>
          <cell r="AB365" t="str">
            <v>кВ</v>
          </cell>
          <cell r="AD365" t="str">
            <v>35/10</v>
          </cell>
        </row>
        <row r="366">
          <cell r="M366" t="str">
            <v>Слаутино</v>
          </cell>
          <cell r="AB366" t="str">
            <v>кВ</v>
          </cell>
          <cell r="AD366" t="str">
            <v>35/10</v>
          </cell>
        </row>
        <row r="367">
          <cell r="M367" t="str">
            <v>Слаутино</v>
          </cell>
          <cell r="AB367" t="str">
            <v>кВ</v>
          </cell>
          <cell r="AD367" t="str">
            <v>35/10</v>
          </cell>
        </row>
        <row r="368">
          <cell r="M368" t="str">
            <v>Соминка</v>
          </cell>
          <cell r="AB368" t="str">
            <v>кВ</v>
          </cell>
          <cell r="AD368" t="str">
            <v>35/10</v>
          </cell>
        </row>
        <row r="369">
          <cell r="M369" t="str">
            <v>Соминка</v>
          </cell>
          <cell r="AB369" t="str">
            <v>кВ</v>
          </cell>
          <cell r="AD369" t="str">
            <v>35/10</v>
          </cell>
        </row>
        <row r="370">
          <cell r="M370" t="str">
            <v>Старица</v>
          </cell>
          <cell r="AB370" t="str">
            <v>кВ</v>
          </cell>
          <cell r="AD370" t="str">
            <v>110/35/10</v>
          </cell>
        </row>
        <row r="371">
          <cell r="M371" t="str">
            <v>Старое Сандово</v>
          </cell>
          <cell r="AB371" t="str">
            <v>кВ</v>
          </cell>
          <cell r="AD371" t="str">
            <v>35/10</v>
          </cell>
        </row>
        <row r="372">
          <cell r="M372" t="str">
            <v>Стекловолокно</v>
          </cell>
          <cell r="AB372" t="str">
            <v>кВ</v>
          </cell>
          <cell r="AD372" t="str">
            <v>35/6</v>
          </cell>
        </row>
        <row r="373">
          <cell r="M373" t="str">
            <v>Стекловолокно</v>
          </cell>
          <cell r="AB373" t="str">
            <v>кВ</v>
          </cell>
          <cell r="AD373" t="str">
            <v>35/6</v>
          </cell>
        </row>
        <row r="374">
          <cell r="M374" t="str">
            <v>Степурино</v>
          </cell>
          <cell r="AB374" t="str">
            <v>кВ</v>
          </cell>
          <cell r="AD374" t="str">
            <v>35/10</v>
          </cell>
        </row>
        <row r="375">
          <cell r="M375" t="str">
            <v>Сукромны</v>
          </cell>
          <cell r="AB375" t="str">
            <v>кВ</v>
          </cell>
          <cell r="AD375" t="str">
            <v>35/10</v>
          </cell>
        </row>
        <row r="376">
          <cell r="M376" t="str">
            <v>Терелесово</v>
          </cell>
          <cell r="AB376" t="str">
            <v>кВ</v>
          </cell>
          <cell r="AD376" t="str">
            <v>35/10</v>
          </cell>
        </row>
        <row r="377">
          <cell r="M377" t="str">
            <v>Торжок</v>
          </cell>
          <cell r="AB377" t="str">
            <v>кВ</v>
          </cell>
          <cell r="AD377" t="str">
            <v>110/35/10</v>
          </cell>
        </row>
        <row r="378">
          <cell r="M378" t="str">
            <v>Торжок</v>
          </cell>
          <cell r="AB378" t="str">
            <v>кВ</v>
          </cell>
          <cell r="AD378" t="str">
            <v>110/35/10</v>
          </cell>
        </row>
        <row r="379">
          <cell r="M379" t="str">
            <v>Торжок</v>
          </cell>
          <cell r="AB379" t="str">
            <v>кВ</v>
          </cell>
          <cell r="AD379" t="str">
            <v>110/35/10</v>
          </cell>
        </row>
        <row r="380">
          <cell r="M380" t="str">
            <v>Торжок</v>
          </cell>
          <cell r="AB380" t="str">
            <v>кВ</v>
          </cell>
          <cell r="AD380" t="str">
            <v>110/35/10</v>
          </cell>
        </row>
        <row r="381">
          <cell r="M381" t="str">
            <v>Торжок</v>
          </cell>
          <cell r="AB381" t="str">
            <v>кВ</v>
          </cell>
          <cell r="AD381" t="str">
            <v>110/35/10</v>
          </cell>
        </row>
        <row r="382">
          <cell r="M382" t="str">
            <v>Торжок</v>
          </cell>
          <cell r="AB382" t="str">
            <v>кВ</v>
          </cell>
          <cell r="AD382" t="str">
            <v>110/35/10</v>
          </cell>
        </row>
        <row r="383">
          <cell r="M383" t="str">
            <v>Торжок</v>
          </cell>
          <cell r="AB383" t="str">
            <v>кВ</v>
          </cell>
          <cell r="AD383" t="str">
            <v>110/35/10</v>
          </cell>
        </row>
        <row r="384">
          <cell r="M384" t="str">
            <v>Торопец</v>
          </cell>
          <cell r="AB384" t="str">
            <v>кВ</v>
          </cell>
          <cell r="AD384" t="str">
            <v>110/35/10</v>
          </cell>
        </row>
        <row r="385">
          <cell r="M385" t="str">
            <v>Торопец</v>
          </cell>
          <cell r="AB385" t="str">
            <v>кВ</v>
          </cell>
          <cell r="AD385" t="str">
            <v>110/35/10</v>
          </cell>
        </row>
        <row r="386">
          <cell r="M386" t="str">
            <v>Торопец</v>
          </cell>
          <cell r="AB386" t="str">
            <v>кВ</v>
          </cell>
          <cell r="AD386" t="str">
            <v>110/35/10</v>
          </cell>
        </row>
        <row r="387">
          <cell r="M387" t="str">
            <v>Торопец</v>
          </cell>
          <cell r="AB387" t="str">
            <v>кВ</v>
          </cell>
          <cell r="AD387" t="str">
            <v>110/35/10</v>
          </cell>
        </row>
        <row r="388">
          <cell r="M388" t="str">
            <v>Торопец</v>
          </cell>
          <cell r="AB388" t="str">
            <v>кВ</v>
          </cell>
          <cell r="AD388" t="str">
            <v>110/35/10</v>
          </cell>
        </row>
        <row r="389">
          <cell r="M389" t="str">
            <v>Тургиново</v>
          </cell>
          <cell r="AB389" t="str">
            <v>кВ</v>
          </cell>
          <cell r="AD389" t="str">
            <v>35/10</v>
          </cell>
        </row>
        <row r="390">
          <cell r="M390" t="str">
            <v>Тургиново</v>
          </cell>
          <cell r="AB390" t="str">
            <v>кВ</v>
          </cell>
          <cell r="AD390" t="str">
            <v>35/10</v>
          </cell>
        </row>
        <row r="391">
          <cell r="M391" t="str">
            <v>Тургиново</v>
          </cell>
          <cell r="AB391" t="str">
            <v>кВ</v>
          </cell>
          <cell r="AD391" t="str">
            <v>35/10</v>
          </cell>
        </row>
        <row r="392">
          <cell r="M392" t="str">
            <v>Тургиново</v>
          </cell>
          <cell r="AB392" t="str">
            <v>кВ</v>
          </cell>
          <cell r="AD392" t="str">
            <v>35/10</v>
          </cell>
        </row>
        <row r="393">
          <cell r="M393" t="str">
            <v>Тургиново</v>
          </cell>
          <cell r="AB393" t="str">
            <v>кВ</v>
          </cell>
          <cell r="AD393" t="str">
            <v>35/10</v>
          </cell>
        </row>
        <row r="394">
          <cell r="M394" t="str">
            <v>Тургиново</v>
          </cell>
          <cell r="AB394" t="str">
            <v>кВ</v>
          </cell>
          <cell r="AD394" t="str">
            <v>35/10</v>
          </cell>
        </row>
        <row r="395">
          <cell r="M395" t="str">
            <v>Удомля</v>
          </cell>
          <cell r="AB395" t="str">
            <v>кВ</v>
          </cell>
          <cell r="AD395" t="str">
            <v>110/35/10</v>
          </cell>
        </row>
        <row r="396">
          <cell r="M396" t="str">
            <v>Уланово</v>
          </cell>
          <cell r="AB396" t="str">
            <v>кВ</v>
          </cell>
          <cell r="AD396" t="str">
            <v>35/10</v>
          </cell>
        </row>
        <row r="397">
          <cell r="M397" t="str">
            <v>Уланово</v>
          </cell>
          <cell r="AB397" t="str">
            <v>кВ</v>
          </cell>
          <cell r="AD397" t="str">
            <v>35/10</v>
          </cell>
        </row>
        <row r="398">
          <cell r="M398" t="str">
            <v>Уланово</v>
          </cell>
          <cell r="AB398" t="str">
            <v>кВ</v>
          </cell>
          <cell r="AD398" t="str">
            <v>35/10</v>
          </cell>
        </row>
        <row r="399">
          <cell r="M399" t="str">
            <v>Уланово</v>
          </cell>
          <cell r="AB399" t="str">
            <v>кВ</v>
          </cell>
          <cell r="AD399" t="str">
            <v>35/10</v>
          </cell>
        </row>
        <row r="400">
          <cell r="M400" t="str">
            <v>ЦДТ</v>
          </cell>
          <cell r="AB400" t="str">
            <v>кВ</v>
          </cell>
          <cell r="AD400" t="str">
            <v>35/10</v>
          </cell>
        </row>
        <row r="401">
          <cell r="M401" t="str">
            <v>Эммаус</v>
          </cell>
          <cell r="AB401" t="str">
            <v>кВ</v>
          </cell>
          <cell r="AD401" t="str">
            <v>35/10</v>
          </cell>
        </row>
        <row r="402">
          <cell r="M402" t="str">
            <v>Южная</v>
          </cell>
          <cell r="AB402" t="str">
            <v>кВ</v>
          </cell>
          <cell r="AD402" t="str">
            <v>110/35/10</v>
          </cell>
        </row>
        <row r="403">
          <cell r="M403" t="str">
            <v>Южная</v>
          </cell>
          <cell r="AB403" t="str">
            <v>кВ</v>
          </cell>
          <cell r="AD403" t="str">
            <v>110/35/10</v>
          </cell>
        </row>
        <row r="404">
          <cell r="M404" t="str">
            <v>Южная</v>
          </cell>
          <cell r="AB404" t="str">
            <v>кВ</v>
          </cell>
          <cell r="AD404" t="str">
            <v>110/35/10</v>
          </cell>
        </row>
        <row r="405">
          <cell r="M405" t="str">
            <v>Южная</v>
          </cell>
          <cell r="AB405" t="str">
            <v>кВ</v>
          </cell>
          <cell r="AD405" t="str">
            <v>110/35/10</v>
          </cell>
        </row>
        <row r="406">
          <cell r="M406" t="str">
            <v>Южная</v>
          </cell>
          <cell r="AB406" t="str">
            <v>кВ</v>
          </cell>
          <cell r="AD406" t="str">
            <v>110/35/10</v>
          </cell>
        </row>
        <row r="407">
          <cell r="M407" t="str">
            <v>Южная</v>
          </cell>
          <cell r="AB407" t="str">
            <v>кВ</v>
          </cell>
          <cell r="AD407" t="str">
            <v>110/35/10</v>
          </cell>
        </row>
        <row r="408">
          <cell r="M408" t="str">
            <v>Южная</v>
          </cell>
          <cell r="AB408" t="str">
            <v>кВ</v>
          </cell>
          <cell r="AD408" t="str">
            <v>110/35/10</v>
          </cell>
        </row>
        <row r="409">
          <cell r="M409" t="str">
            <v>Южная</v>
          </cell>
          <cell r="AB409" t="str">
            <v>кВ</v>
          </cell>
          <cell r="AD409" t="str">
            <v>110/35/10</v>
          </cell>
        </row>
        <row r="410">
          <cell r="M410" t="str">
            <v>Южная</v>
          </cell>
          <cell r="AB410" t="str">
            <v>кВ</v>
          </cell>
          <cell r="AD410" t="str">
            <v>110/35/10</v>
          </cell>
        </row>
        <row r="411">
          <cell r="M411" t="str">
            <v>Южная</v>
          </cell>
          <cell r="AB411" t="str">
            <v>кВ</v>
          </cell>
          <cell r="AD411" t="str">
            <v>110/35/10</v>
          </cell>
        </row>
        <row r="412">
          <cell r="M412" t="str">
            <v>Южная</v>
          </cell>
          <cell r="AB412" t="str">
            <v>кВ</v>
          </cell>
          <cell r="AD412" t="str">
            <v>110/35/10</v>
          </cell>
        </row>
        <row r="413">
          <cell r="M413" t="str">
            <v>Южная</v>
          </cell>
          <cell r="AB413" t="str">
            <v>кВ</v>
          </cell>
          <cell r="AD413" t="str">
            <v>110/35/10</v>
          </cell>
        </row>
        <row r="414">
          <cell r="M414" t="str">
            <v>Южная</v>
          </cell>
          <cell r="AB414" t="str">
            <v>кВ</v>
          </cell>
          <cell r="AD414" t="str">
            <v>110/35/10</v>
          </cell>
        </row>
        <row r="415">
          <cell r="M415" t="str">
            <v>Южная</v>
          </cell>
          <cell r="AB415" t="str">
            <v>кВ</v>
          </cell>
          <cell r="AD415" t="str">
            <v>110/35/10</v>
          </cell>
        </row>
        <row r="416">
          <cell r="M416" t="str">
            <v>Южная</v>
          </cell>
          <cell r="AB416" t="str">
            <v>кВ</v>
          </cell>
          <cell r="AD416" t="str">
            <v>110/35/10</v>
          </cell>
        </row>
        <row r="417">
          <cell r="M417" t="str">
            <v>Южная</v>
          </cell>
          <cell r="AB417" t="str">
            <v>кВ</v>
          </cell>
          <cell r="AD417" t="str">
            <v>110/35/10</v>
          </cell>
        </row>
        <row r="418">
          <cell r="M418" t="str">
            <v>Южная</v>
          </cell>
          <cell r="AB418" t="str">
            <v>кВ</v>
          </cell>
          <cell r="AD418" t="str">
            <v>110/35/10</v>
          </cell>
        </row>
        <row r="419">
          <cell r="M419" t="str">
            <v>Южная</v>
          </cell>
          <cell r="AB419" t="str">
            <v>кВ</v>
          </cell>
          <cell r="AD419" t="str">
            <v>110/35/10</v>
          </cell>
        </row>
        <row r="420">
          <cell r="M420" t="str">
            <v>Южная</v>
          </cell>
          <cell r="AB420" t="str">
            <v>кВ</v>
          </cell>
          <cell r="AD420" t="str">
            <v>110/35/10</v>
          </cell>
        </row>
        <row r="421">
          <cell r="M421" t="str">
            <v>Южная</v>
          </cell>
          <cell r="AB421" t="str">
            <v>кВ</v>
          </cell>
          <cell r="AD421" t="str">
            <v>110/35/10</v>
          </cell>
        </row>
        <row r="422">
          <cell r="M422" t="str">
            <v>Южная</v>
          </cell>
          <cell r="AB422" t="str">
            <v>кВ</v>
          </cell>
          <cell r="AD422" t="str">
            <v>110/35/10</v>
          </cell>
        </row>
        <row r="423">
          <cell r="M423" t="str">
            <v>Южная</v>
          </cell>
          <cell r="AB423" t="str">
            <v>кВ</v>
          </cell>
          <cell r="AD423" t="str">
            <v>110/35/10</v>
          </cell>
        </row>
        <row r="424">
          <cell r="M424" t="str">
            <v>Южная</v>
          </cell>
          <cell r="AB424" t="str">
            <v>кВ</v>
          </cell>
          <cell r="AD424" t="str">
            <v>110/35/10</v>
          </cell>
        </row>
        <row r="425">
          <cell r="M425" t="str">
            <v>Южная</v>
          </cell>
          <cell r="AB425" t="str">
            <v>кВ</v>
          </cell>
          <cell r="AD425" t="str">
            <v>110/35/10</v>
          </cell>
        </row>
        <row r="426">
          <cell r="M426" t="str">
            <v>Южная</v>
          </cell>
          <cell r="AB426" t="str">
            <v>кВ</v>
          </cell>
          <cell r="AD426" t="str">
            <v>110/35/10</v>
          </cell>
        </row>
        <row r="427">
          <cell r="M427" t="str">
            <v>Южная</v>
          </cell>
          <cell r="AB427" t="str">
            <v>кВ</v>
          </cell>
          <cell r="AD427" t="str">
            <v>110/35/10</v>
          </cell>
        </row>
        <row r="428">
          <cell r="M428" t="str">
            <v>Южная</v>
          </cell>
          <cell r="AB428" t="str">
            <v>кВ</v>
          </cell>
          <cell r="AD428" t="str">
            <v>110/35/10</v>
          </cell>
        </row>
        <row r="429">
          <cell r="M429" t="str">
            <v>Южная</v>
          </cell>
          <cell r="AB429" t="str">
            <v>кВ</v>
          </cell>
          <cell r="AD429" t="str">
            <v>110/35/10</v>
          </cell>
        </row>
        <row r="430">
          <cell r="M430" t="str">
            <v>Южная</v>
          </cell>
          <cell r="AB430" t="str">
            <v>кВ</v>
          </cell>
          <cell r="AD430" t="str">
            <v>110/35/10</v>
          </cell>
        </row>
        <row r="431">
          <cell r="M431" t="str">
            <v>Южная</v>
          </cell>
          <cell r="AB431" t="str">
            <v>кВ</v>
          </cell>
          <cell r="AD431" t="str">
            <v>110/35/10</v>
          </cell>
        </row>
        <row r="432">
          <cell r="M432" t="str">
            <v>Южная</v>
          </cell>
          <cell r="AB432" t="str">
            <v>кВ</v>
          </cell>
          <cell r="AD432" t="str">
            <v>110/35/10</v>
          </cell>
        </row>
        <row r="433">
          <cell r="M433" t="str">
            <v>Южная</v>
          </cell>
          <cell r="AB433" t="str">
            <v>кВ</v>
          </cell>
          <cell r="AD433" t="str">
            <v>110/35/10</v>
          </cell>
        </row>
        <row r="434">
          <cell r="M434" t="str">
            <v>Южная</v>
          </cell>
          <cell r="AB434" t="str">
            <v>кВ</v>
          </cell>
          <cell r="AD434" t="str">
            <v>110/35/10</v>
          </cell>
        </row>
        <row r="435">
          <cell r="M435" t="str">
            <v>Южная</v>
          </cell>
          <cell r="AB435" t="str">
            <v>кВ</v>
          </cell>
          <cell r="AD435" t="str">
            <v>110/35/10</v>
          </cell>
        </row>
        <row r="436">
          <cell r="M436" t="str">
            <v>Южная</v>
          </cell>
          <cell r="AB436" t="str">
            <v>кВ</v>
          </cell>
          <cell r="AD436" t="str">
            <v>110/35/10</v>
          </cell>
        </row>
        <row r="437">
          <cell r="M437" t="str">
            <v>Южная</v>
          </cell>
          <cell r="AB437" t="str">
            <v>кВ</v>
          </cell>
          <cell r="AD437" t="str">
            <v>110/35/10</v>
          </cell>
        </row>
        <row r="438">
          <cell r="M438" t="str">
            <v>Южная</v>
          </cell>
          <cell r="AB438" t="str">
            <v>кВ</v>
          </cell>
          <cell r="AD438" t="str">
            <v>110/35/10</v>
          </cell>
        </row>
        <row r="439">
          <cell r="M439" t="str">
            <v>Южная</v>
          </cell>
          <cell r="AB439" t="str">
            <v>кВ</v>
          </cell>
          <cell r="AD439" t="str">
            <v>110/35/10</v>
          </cell>
        </row>
        <row r="440">
          <cell r="M440" t="str">
            <v>Южная</v>
          </cell>
          <cell r="AB440" t="str">
            <v>кВ</v>
          </cell>
          <cell r="AD440" t="str">
            <v>110/35/10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3"/>
  <sheetViews>
    <sheetView workbookViewId="0">
      <selection activeCell="J2" sqref="J2"/>
    </sheetView>
  </sheetViews>
  <sheetFormatPr defaultRowHeight="15" x14ac:dyDescent="0.25"/>
  <cols>
    <col min="1" max="1" width="14" customWidth="1"/>
    <col min="2" max="2" width="6.5703125" customWidth="1"/>
    <col min="3" max="3" width="29.28515625" customWidth="1"/>
    <col min="5" max="5" width="10.5703125" bestFit="1" customWidth="1"/>
    <col min="7" max="7" width="11.42578125" customWidth="1"/>
    <col min="9" max="9" width="10.7109375" customWidth="1"/>
    <col min="11" max="11" width="10.140625" customWidth="1"/>
  </cols>
  <sheetData>
    <row r="1" spans="1:11" x14ac:dyDescent="0.25">
      <c r="H1" s="38" t="s">
        <v>16</v>
      </c>
      <c r="I1" s="38"/>
      <c r="J1" s="38"/>
      <c r="K1" s="38"/>
    </row>
    <row r="2" spans="1:11" x14ac:dyDescent="0.25">
      <c r="A2" s="1" t="s">
        <v>175</v>
      </c>
      <c r="B2" s="1"/>
      <c r="D2" s="1"/>
      <c r="E2" s="2"/>
      <c r="F2" s="1"/>
      <c r="G2" s="1"/>
      <c r="H2" s="1"/>
      <c r="I2" s="8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 x14ac:dyDescent="0.3">
      <c r="A4" s="39" t="s">
        <v>2</v>
      </c>
      <c r="B4" s="10"/>
      <c r="C4" s="39" t="s">
        <v>15</v>
      </c>
      <c r="D4" s="37" t="s">
        <v>3</v>
      </c>
      <c r="E4" s="37"/>
      <c r="F4" s="37" t="s">
        <v>4</v>
      </c>
      <c r="G4" s="37"/>
      <c r="H4" s="37" t="s">
        <v>5</v>
      </c>
      <c r="I4" s="42"/>
      <c r="J4" s="37" t="s">
        <v>6</v>
      </c>
      <c r="K4" s="37"/>
    </row>
    <row r="5" spans="1:11" ht="46.5" customHeight="1" thickBot="1" x14ac:dyDescent="0.3">
      <c r="A5" s="40"/>
      <c r="B5" s="11" t="s">
        <v>19</v>
      </c>
      <c r="C5" s="40"/>
      <c r="D5" s="37"/>
      <c r="E5" s="37"/>
      <c r="F5" s="37"/>
      <c r="G5" s="37"/>
      <c r="H5" s="37"/>
      <c r="I5" s="42"/>
      <c r="J5" s="37"/>
      <c r="K5" s="37"/>
    </row>
    <row r="6" spans="1:11" x14ac:dyDescent="0.25">
      <c r="A6" s="40"/>
      <c r="B6" s="11"/>
      <c r="C6" s="41"/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3" t="s">
        <v>8</v>
      </c>
      <c r="J6" s="12" t="s">
        <v>7</v>
      </c>
      <c r="K6" s="12" t="s">
        <v>8</v>
      </c>
    </row>
    <row r="7" spans="1:11" x14ac:dyDescent="0.25">
      <c r="A7" s="15"/>
      <c r="B7" s="15"/>
      <c r="C7" s="15" t="s">
        <v>17</v>
      </c>
      <c r="D7" s="16">
        <f t="shared" ref="D7:K7" si="0">SUM(D8:D110)</f>
        <v>398</v>
      </c>
      <c r="E7" s="29">
        <f t="shared" si="0"/>
        <v>11.927949999999999</v>
      </c>
      <c r="F7" s="16">
        <f t="shared" si="0"/>
        <v>281</v>
      </c>
      <c r="G7" s="29">
        <f t="shared" si="0"/>
        <v>3.6407499999999993</v>
      </c>
      <c r="H7" s="16">
        <f t="shared" si="0"/>
        <v>143</v>
      </c>
      <c r="I7" s="29">
        <f t="shared" si="0"/>
        <v>1.7889999999999995</v>
      </c>
      <c r="J7" s="16">
        <f t="shared" si="0"/>
        <v>7</v>
      </c>
      <c r="K7" s="29">
        <f t="shared" si="0"/>
        <v>8.2000000000000003E-2</v>
      </c>
    </row>
    <row r="8" spans="1:11" x14ac:dyDescent="0.25">
      <c r="A8" s="5" t="s">
        <v>21</v>
      </c>
      <c r="B8" s="5">
        <v>1</v>
      </c>
      <c r="C8" s="5" t="s">
        <v>27</v>
      </c>
      <c r="D8" s="5">
        <v>11</v>
      </c>
      <c r="E8" s="5">
        <v>0.10299999999999999</v>
      </c>
      <c r="F8" s="5">
        <v>11</v>
      </c>
      <c r="G8" s="5">
        <v>0.10299999999999999</v>
      </c>
      <c r="H8" s="5">
        <v>7</v>
      </c>
      <c r="I8" s="5">
        <v>6.6000000000000003E-2</v>
      </c>
      <c r="J8" s="5">
        <v>0</v>
      </c>
      <c r="K8" s="5">
        <v>0</v>
      </c>
    </row>
    <row r="9" spans="1:11" x14ac:dyDescent="0.25">
      <c r="A9" s="5" t="s">
        <v>21</v>
      </c>
      <c r="B9" s="5">
        <f>B8+1</f>
        <v>2</v>
      </c>
      <c r="C9" s="5" t="s">
        <v>114</v>
      </c>
      <c r="D9" s="19">
        <v>4</v>
      </c>
      <c r="E9" s="19">
        <v>3.5999999999999997E-2</v>
      </c>
      <c r="F9" s="19">
        <v>1</v>
      </c>
      <c r="G9" s="19">
        <v>2E-3</v>
      </c>
      <c r="H9" s="19">
        <v>0</v>
      </c>
      <c r="I9" s="19">
        <v>0</v>
      </c>
      <c r="J9" s="5">
        <v>0</v>
      </c>
      <c r="K9" s="5">
        <v>0</v>
      </c>
    </row>
    <row r="10" spans="1:11" x14ac:dyDescent="0.25">
      <c r="A10" s="5" t="s">
        <v>21</v>
      </c>
      <c r="B10" s="5">
        <f t="shared" ref="B10:B76" si="1">B9+1</f>
        <v>3</v>
      </c>
      <c r="C10" s="5" t="s">
        <v>109</v>
      </c>
      <c r="D10" s="19">
        <v>4</v>
      </c>
      <c r="E10" s="19">
        <v>5.1999999999999998E-2</v>
      </c>
      <c r="F10" s="19">
        <v>0</v>
      </c>
      <c r="G10" s="19">
        <v>0</v>
      </c>
      <c r="H10" s="19">
        <v>0</v>
      </c>
      <c r="I10" s="19">
        <v>0</v>
      </c>
      <c r="J10" s="5">
        <v>2</v>
      </c>
      <c r="K10" s="5">
        <v>0.03</v>
      </c>
    </row>
    <row r="11" spans="1:11" x14ac:dyDescent="0.25">
      <c r="A11" s="5" t="s">
        <v>21</v>
      </c>
      <c r="B11" s="5">
        <f t="shared" si="1"/>
        <v>4</v>
      </c>
      <c r="C11" s="5" t="s">
        <v>34</v>
      </c>
      <c r="D11" s="19">
        <v>6</v>
      </c>
      <c r="E11" s="19">
        <v>7.2999999999999995E-2</v>
      </c>
      <c r="F11" s="19">
        <v>6</v>
      </c>
      <c r="G11" s="19">
        <v>7.2999999999999995E-2</v>
      </c>
      <c r="H11" s="19">
        <v>0</v>
      </c>
      <c r="I11" s="19">
        <v>0</v>
      </c>
      <c r="J11" s="5">
        <v>0</v>
      </c>
      <c r="K11" s="5">
        <v>0</v>
      </c>
    </row>
    <row r="12" spans="1:11" x14ac:dyDescent="0.25">
      <c r="A12" s="5" t="s">
        <v>21</v>
      </c>
      <c r="B12" s="5">
        <f t="shared" si="1"/>
        <v>5</v>
      </c>
      <c r="C12" s="5" t="s">
        <v>35</v>
      </c>
      <c r="D12" s="5">
        <v>6</v>
      </c>
      <c r="E12" s="5">
        <v>0.09</v>
      </c>
      <c r="F12" s="5">
        <v>6</v>
      </c>
      <c r="G12" s="5">
        <v>0.09</v>
      </c>
      <c r="H12" s="19">
        <v>0</v>
      </c>
      <c r="I12" s="5">
        <v>0</v>
      </c>
      <c r="J12" s="5">
        <v>0</v>
      </c>
      <c r="K12" s="5">
        <v>0</v>
      </c>
    </row>
    <row r="13" spans="1:11" x14ac:dyDescent="0.25">
      <c r="A13" s="5" t="s">
        <v>21</v>
      </c>
      <c r="B13" s="5">
        <f t="shared" si="1"/>
        <v>6</v>
      </c>
      <c r="C13" s="5" t="s">
        <v>115</v>
      </c>
      <c r="D13" s="19">
        <v>1</v>
      </c>
      <c r="E13" s="19">
        <v>1.4999999999999999E-2</v>
      </c>
      <c r="F13" s="19">
        <v>1</v>
      </c>
      <c r="G13" s="19">
        <v>1.4999999999999999E-2</v>
      </c>
      <c r="H13" s="19">
        <v>0</v>
      </c>
      <c r="I13" s="19">
        <v>0</v>
      </c>
      <c r="J13" s="5">
        <v>0</v>
      </c>
      <c r="K13" s="5">
        <v>0</v>
      </c>
    </row>
    <row r="14" spans="1:11" x14ac:dyDescent="0.25">
      <c r="A14" s="5" t="s">
        <v>21</v>
      </c>
      <c r="B14" s="5">
        <f t="shared" si="1"/>
        <v>7</v>
      </c>
      <c r="C14" s="5" t="s">
        <v>116</v>
      </c>
      <c r="D14" s="19">
        <v>1</v>
      </c>
      <c r="E14" s="19">
        <v>1.4999999999999999E-2</v>
      </c>
      <c r="F14" s="19">
        <v>1</v>
      </c>
      <c r="G14" s="19">
        <v>1.4999999999999999E-2</v>
      </c>
      <c r="H14" s="19">
        <v>0</v>
      </c>
      <c r="I14" s="19">
        <v>0</v>
      </c>
      <c r="J14" s="5">
        <v>0</v>
      </c>
      <c r="K14" s="5">
        <v>0</v>
      </c>
    </row>
    <row r="15" spans="1:11" x14ac:dyDescent="0.25">
      <c r="A15" s="5" t="s">
        <v>21</v>
      </c>
      <c r="B15" s="5">
        <f t="shared" si="1"/>
        <v>8</v>
      </c>
      <c r="C15" s="5" t="s">
        <v>117</v>
      </c>
      <c r="D15" s="19">
        <v>4</v>
      </c>
      <c r="E15" s="19">
        <v>4.4999999999999998E-2</v>
      </c>
      <c r="F15" s="19">
        <v>4</v>
      </c>
      <c r="G15" s="19">
        <v>4.4999999999999998E-2</v>
      </c>
      <c r="H15" s="19">
        <v>0</v>
      </c>
      <c r="I15" s="19">
        <v>0</v>
      </c>
      <c r="J15" s="5">
        <v>0</v>
      </c>
      <c r="K15" s="5">
        <v>0</v>
      </c>
    </row>
    <row r="16" spans="1:11" x14ac:dyDescent="0.25">
      <c r="A16" s="5" t="s">
        <v>21</v>
      </c>
      <c r="B16" s="5">
        <f t="shared" si="1"/>
        <v>9</v>
      </c>
      <c r="C16" s="5" t="s">
        <v>36</v>
      </c>
      <c r="D16" s="5">
        <v>4</v>
      </c>
      <c r="E16" s="5">
        <v>3.5999999999999997E-2</v>
      </c>
      <c r="F16" s="5">
        <v>2</v>
      </c>
      <c r="G16" s="5">
        <v>2.1000000000000001E-2</v>
      </c>
      <c r="H16" s="5">
        <v>3</v>
      </c>
      <c r="I16" s="5">
        <v>3.1E-2</v>
      </c>
      <c r="J16" s="5">
        <v>0</v>
      </c>
      <c r="K16" s="5">
        <v>0</v>
      </c>
    </row>
    <row r="17" spans="1:11" x14ac:dyDescent="0.25">
      <c r="A17" s="5" t="s">
        <v>21</v>
      </c>
      <c r="B17" s="5">
        <f t="shared" si="1"/>
        <v>10</v>
      </c>
      <c r="C17" s="5" t="s">
        <v>32</v>
      </c>
      <c r="D17" s="19">
        <v>5</v>
      </c>
      <c r="E17" s="19">
        <v>7.0000000000000007E-2</v>
      </c>
      <c r="F17" s="19">
        <v>5</v>
      </c>
      <c r="G17" s="19">
        <v>7.0000000000000007E-2</v>
      </c>
      <c r="H17" s="19">
        <v>1</v>
      </c>
      <c r="I17" s="19">
        <v>1.4999999999999999E-2</v>
      </c>
      <c r="J17" s="5">
        <v>0</v>
      </c>
      <c r="K17" s="5">
        <v>0</v>
      </c>
    </row>
    <row r="18" spans="1:11" x14ac:dyDescent="0.25">
      <c r="A18" s="5" t="s">
        <v>21</v>
      </c>
      <c r="B18" s="5">
        <f t="shared" si="1"/>
        <v>11</v>
      </c>
      <c r="C18" s="5" t="s">
        <v>97</v>
      </c>
      <c r="D18" s="19">
        <v>2</v>
      </c>
      <c r="E18" s="19">
        <v>0.03</v>
      </c>
      <c r="F18" s="19">
        <v>2</v>
      </c>
      <c r="G18" s="19">
        <v>0.03</v>
      </c>
      <c r="H18" s="19">
        <v>0</v>
      </c>
      <c r="I18" s="19">
        <v>0</v>
      </c>
      <c r="J18" s="5">
        <v>0</v>
      </c>
      <c r="K18" s="5">
        <v>0</v>
      </c>
    </row>
    <row r="19" spans="1:11" x14ac:dyDescent="0.25">
      <c r="A19" s="5" t="s">
        <v>21</v>
      </c>
      <c r="B19" s="5">
        <f t="shared" si="1"/>
        <v>12</v>
      </c>
      <c r="C19" s="5" t="s">
        <v>96</v>
      </c>
      <c r="D19" s="19">
        <v>4</v>
      </c>
      <c r="E19" s="19">
        <v>5.1999999999999998E-2</v>
      </c>
      <c r="F19" s="19">
        <v>0</v>
      </c>
      <c r="G19" s="19">
        <v>0</v>
      </c>
      <c r="H19" s="19">
        <v>1</v>
      </c>
      <c r="I19" s="19">
        <v>1.4999999999999999E-2</v>
      </c>
      <c r="J19" s="5">
        <v>1</v>
      </c>
      <c r="K19" s="5">
        <v>1.4999999999999999E-2</v>
      </c>
    </row>
    <row r="20" spans="1:11" x14ac:dyDescent="0.25">
      <c r="A20" s="5" t="s">
        <v>21</v>
      </c>
      <c r="B20" s="5">
        <f t="shared" si="1"/>
        <v>13</v>
      </c>
      <c r="C20" s="5" t="s">
        <v>118</v>
      </c>
      <c r="D20" s="19">
        <v>2</v>
      </c>
      <c r="E20" s="19">
        <v>2.5000000000000001E-2</v>
      </c>
      <c r="F20" s="19">
        <v>2</v>
      </c>
      <c r="G20" s="19">
        <v>2.5000000000000001E-2</v>
      </c>
      <c r="H20" s="19">
        <v>0</v>
      </c>
      <c r="I20" s="19">
        <v>0</v>
      </c>
      <c r="J20" s="5">
        <v>0</v>
      </c>
      <c r="K20" s="5">
        <v>0</v>
      </c>
    </row>
    <row r="21" spans="1:11" x14ac:dyDescent="0.25">
      <c r="A21" s="5" t="s">
        <v>21</v>
      </c>
      <c r="B21" s="5">
        <f t="shared" si="1"/>
        <v>14</v>
      </c>
      <c r="C21" s="5" t="s">
        <v>37</v>
      </c>
      <c r="D21" s="19">
        <v>9</v>
      </c>
      <c r="E21" s="19">
        <v>0.11899999999999999</v>
      </c>
      <c r="F21" s="19">
        <v>9</v>
      </c>
      <c r="G21" s="19">
        <v>0.11899999999999999</v>
      </c>
      <c r="H21" s="19">
        <v>3</v>
      </c>
      <c r="I21" s="19">
        <v>3.4500000000000003E-2</v>
      </c>
      <c r="J21" s="5">
        <v>0</v>
      </c>
      <c r="K21" s="5">
        <v>0</v>
      </c>
    </row>
    <row r="22" spans="1:11" x14ac:dyDescent="0.25">
      <c r="A22" s="5" t="s">
        <v>21</v>
      </c>
      <c r="B22" s="5">
        <f t="shared" si="1"/>
        <v>15</v>
      </c>
      <c r="C22" s="5" t="s">
        <v>119</v>
      </c>
      <c r="D22" s="5">
        <v>1</v>
      </c>
      <c r="E22" s="5">
        <v>1.4999999999999999E-2</v>
      </c>
      <c r="F22" s="5">
        <v>1</v>
      </c>
      <c r="G22" s="5">
        <v>1.4999999999999999E-2</v>
      </c>
      <c r="H22" s="5">
        <v>1</v>
      </c>
      <c r="I22" s="5">
        <v>1.4999999999999999E-2</v>
      </c>
      <c r="J22" s="5">
        <v>0</v>
      </c>
      <c r="K22" s="5">
        <v>0</v>
      </c>
    </row>
    <row r="23" spans="1:11" x14ac:dyDescent="0.25">
      <c r="A23" s="5" t="s">
        <v>21</v>
      </c>
      <c r="B23" s="5">
        <f t="shared" si="1"/>
        <v>16</v>
      </c>
      <c r="C23" s="5" t="s">
        <v>120</v>
      </c>
      <c r="D23" s="19">
        <v>4</v>
      </c>
      <c r="E23" s="19">
        <v>5.1999999999999998E-2</v>
      </c>
      <c r="F23" s="19">
        <v>0</v>
      </c>
      <c r="G23" s="19">
        <v>0</v>
      </c>
      <c r="H23" s="19">
        <v>1</v>
      </c>
      <c r="I23" s="19">
        <v>5.0000000000000001E-3</v>
      </c>
      <c r="J23" s="5">
        <v>0</v>
      </c>
      <c r="K23" s="5">
        <v>0</v>
      </c>
    </row>
    <row r="24" spans="1:11" x14ac:dyDescent="0.25">
      <c r="A24" s="5" t="s">
        <v>21</v>
      </c>
      <c r="B24" s="5">
        <f t="shared" si="1"/>
        <v>17</v>
      </c>
      <c r="C24" s="5" t="s">
        <v>42</v>
      </c>
      <c r="D24" s="19">
        <f>2+48</f>
        <v>50</v>
      </c>
      <c r="E24" s="19">
        <v>0.81899999999999995</v>
      </c>
      <c r="F24" s="19">
        <v>48</v>
      </c>
      <c r="G24" s="19">
        <v>0.70899999999999996</v>
      </c>
      <c r="H24" s="19">
        <v>2</v>
      </c>
      <c r="I24" s="19">
        <v>2.5000000000000001E-2</v>
      </c>
      <c r="J24" s="5">
        <v>0</v>
      </c>
      <c r="K24" s="5">
        <v>0</v>
      </c>
    </row>
    <row r="25" spans="1:11" x14ac:dyDescent="0.25">
      <c r="A25" s="5" t="s">
        <v>21</v>
      </c>
      <c r="B25" s="5">
        <f t="shared" si="1"/>
        <v>18</v>
      </c>
      <c r="C25" s="5" t="s">
        <v>39</v>
      </c>
      <c r="D25" s="19">
        <v>0</v>
      </c>
      <c r="E25" s="19">
        <v>0</v>
      </c>
      <c r="F25" s="19">
        <v>1</v>
      </c>
      <c r="G25" s="19">
        <v>5.0000000000000001E-3</v>
      </c>
      <c r="H25" s="19">
        <v>3</v>
      </c>
      <c r="I25" s="19">
        <v>3.6999999999999998E-2</v>
      </c>
      <c r="J25" s="5">
        <v>0</v>
      </c>
      <c r="K25" s="5">
        <v>0</v>
      </c>
    </row>
    <row r="26" spans="1:11" x14ac:dyDescent="0.25">
      <c r="A26" s="5" t="s">
        <v>21</v>
      </c>
      <c r="B26" s="5">
        <f t="shared" si="1"/>
        <v>19</v>
      </c>
      <c r="C26" s="5" t="s">
        <v>43</v>
      </c>
      <c r="D26" s="19">
        <v>0</v>
      </c>
      <c r="E26" s="19">
        <v>0</v>
      </c>
      <c r="F26" s="19">
        <v>0</v>
      </c>
      <c r="G26" s="19">
        <v>0</v>
      </c>
      <c r="H26" s="19">
        <v>1</v>
      </c>
      <c r="I26" s="19">
        <v>1.4999999999999999E-2</v>
      </c>
      <c r="J26" s="5">
        <v>0</v>
      </c>
      <c r="K26" s="5">
        <v>0</v>
      </c>
    </row>
    <row r="27" spans="1:11" x14ac:dyDescent="0.25">
      <c r="A27" s="5" t="s">
        <v>21</v>
      </c>
      <c r="B27" s="5">
        <f t="shared" si="1"/>
        <v>20</v>
      </c>
      <c r="C27" s="5" t="s">
        <v>24</v>
      </c>
      <c r="D27" s="19">
        <v>1</v>
      </c>
      <c r="E27" s="19">
        <v>9.9000000000000005E-2</v>
      </c>
      <c r="F27" s="19">
        <v>1</v>
      </c>
      <c r="G27" s="19">
        <v>7.0000000000000001E-3</v>
      </c>
      <c r="H27" s="19">
        <v>0</v>
      </c>
      <c r="I27" s="19">
        <v>0</v>
      </c>
      <c r="J27" s="5">
        <v>0</v>
      </c>
      <c r="K27" s="5">
        <v>0</v>
      </c>
    </row>
    <row r="28" spans="1:11" x14ac:dyDescent="0.25">
      <c r="A28" s="5" t="s">
        <v>21</v>
      </c>
      <c r="B28" s="5">
        <f t="shared" si="1"/>
        <v>21</v>
      </c>
      <c r="C28" s="5" t="s">
        <v>94</v>
      </c>
      <c r="D28" s="5">
        <v>4</v>
      </c>
      <c r="E28" s="5">
        <v>5.1999999999999998E-2</v>
      </c>
      <c r="F28" s="19">
        <v>0</v>
      </c>
      <c r="G28" s="5">
        <v>0</v>
      </c>
      <c r="H28" s="5">
        <v>2</v>
      </c>
      <c r="I28" s="5">
        <v>1.0999999999999999E-2</v>
      </c>
      <c r="J28" s="5">
        <v>0</v>
      </c>
      <c r="K28" s="5">
        <v>0</v>
      </c>
    </row>
    <row r="29" spans="1:11" x14ac:dyDescent="0.25">
      <c r="A29" s="5" t="s">
        <v>21</v>
      </c>
      <c r="B29" s="5">
        <f t="shared" si="1"/>
        <v>22</v>
      </c>
      <c r="C29" s="5" t="s">
        <v>121</v>
      </c>
      <c r="D29" s="19">
        <v>2</v>
      </c>
      <c r="E29" s="19">
        <v>0.01</v>
      </c>
      <c r="F29" s="19">
        <v>2</v>
      </c>
      <c r="G29" s="19">
        <v>0.01</v>
      </c>
      <c r="H29" s="19">
        <v>0</v>
      </c>
      <c r="I29" s="19">
        <v>0</v>
      </c>
      <c r="J29" s="5">
        <v>0</v>
      </c>
      <c r="K29" s="5">
        <v>0</v>
      </c>
    </row>
    <row r="30" spans="1:11" x14ac:dyDescent="0.25">
      <c r="A30" s="5" t="s">
        <v>21</v>
      </c>
      <c r="B30" s="5">
        <f t="shared" si="1"/>
        <v>23</v>
      </c>
      <c r="C30" s="5" t="s">
        <v>103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5">
        <v>0</v>
      </c>
      <c r="K30" s="5">
        <v>0</v>
      </c>
    </row>
    <row r="31" spans="1:11" x14ac:dyDescent="0.25">
      <c r="A31" s="5" t="s">
        <v>21</v>
      </c>
      <c r="B31" s="5">
        <f t="shared" si="1"/>
        <v>24</v>
      </c>
      <c r="C31" s="5" t="s">
        <v>92</v>
      </c>
      <c r="D31" s="19">
        <v>2</v>
      </c>
      <c r="E31" s="19">
        <v>0.02</v>
      </c>
      <c r="F31" s="19">
        <v>2</v>
      </c>
      <c r="G31" s="19">
        <v>0.02</v>
      </c>
      <c r="H31" s="19">
        <v>1</v>
      </c>
      <c r="I31" s="19">
        <v>0.01</v>
      </c>
      <c r="J31" s="5">
        <v>0</v>
      </c>
      <c r="K31" s="5">
        <v>0</v>
      </c>
    </row>
    <row r="32" spans="1:11" x14ac:dyDescent="0.25">
      <c r="A32" s="5" t="s">
        <v>21</v>
      </c>
      <c r="B32" s="5">
        <f t="shared" si="1"/>
        <v>25</v>
      </c>
      <c r="C32" s="5" t="s">
        <v>122</v>
      </c>
      <c r="D32" s="19">
        <v>0</v>
      </c>
      <c r="E32" s="19">
        <v>0</v>
      </c>
      <c r="F32" s="19">
        <v>0</v>
      </c>
      <c r="G32" s="19">
        <v>0</v>
      </c>
      <c r="H32" s="19">
        <v>1</v>
      </c>
      <c r="I32" s="19">
        <v>4.0000000000000001E-3</v>
      </c>
      <c r="J32" s="5">
        <v>0</v>
      </c>
      <c r="K32" s="5">
        <v>0</v>
      </c>
    </row>
    <row r="33" spans="1:11" x14ac:dyDescent="0.25">
      <c r="A33" s="5" t="s">
        <v>21</v>
      </c>
      <c r="B33" s="5">
        <f t="shared" si="1"/>
        <v>26</v>
      </c>
      <c r="C33" s="5" t="s">
        <v>123</v>
      </c>
      <c r="D33" s="19">
        <v>1</v>
      </c>
      <c r="E33" s="19">
        <v>6.0000000000000001E-3</v>
      </c>
      <c r="F33" s="19">
        <v>1</v>
      </c>
      <c r="G33" s="19">
        <v>6.0000000000000001E-3</v>
      </c>
      <c r="H33" s="19">
        <v>0</v>
      </c>
      <c r="I33" s="19">
        <v>0</v>
      </c>
      <c r="J33" s="5">
        <v>1</v>
      </c>
      <c r="K33" s="5">
        <v>1.2E-2</v>
      </c>
    </row>
    <row r="34" spans="1:11" x14ac:dyDescent="0.25">
      <c r="A34" s="5" t="s">
        <v>21</v>
      </c>
      <c r="B34" s="5">
        <f t="shared" si="1"/>
        <v>27</v>
      </c>
      <c r="C34" s="5" t="s">
        <v>28</v>
      </c>
      <c r="D34" s="5">
        <v>3</v>
      </c>
      <c r="E34" s="5">
        <v>6.7499999999999999E-3</v>
      </c>
      <c r="F34" s="5">
        <v>3</v>
      </c>
      <c r="G34" s="5">
        <v>6.7499999999999999E-3</v>
      </c>
      <c r="H34" s="19">
        <v>0</v>
      </c>
      <c r="I34" s="5">
        <v>0</v>
      </c>
      <c r="J34" s="5">
        <v>0</v>
      </c>
      <c r="K34" s="5">
        <v>0</v>
      </c>
    </row>
    <row r="35" spans="1:11" x14ac:dyDescent="0.25">
      <c r="A35" s="5" t="s">
        <v>21</v>
      </c>
      <c r="B35" s="5">
        <f t="shared" si="1"/>
        <v>28</v>
      </c>
      <c r="C35" s="5" t="s">
        <v>124</v>
      </c>
      <c r="D35" s="5">
        <v>1</v>
      </c>
      <c r="E35" s="5">
        <v>1.4999999999999999E-2</v>
      </c>
      <c r="F35" s="5">
        <v>1</v>
      </c>
      <c r="G35" s="5">
        <v>1.4999999999999999E-2</v>
      </c>
      <c r="H35" s="5">
        <v>1</v>
      </c>
      <c r="I35" s="5">
        <v>1.4999999999999999E-2</v>
      </c>
      <c r="J35" s="5">
        <v>0</v>
      </c>
      <c r="K35" s="5">
        <v>0</v>
      </c>
    </row>
    <row r="36" spans="1:11" x14ac:dyDescent="0.25">
      <c r="A36" s="5" t="s">
        <v>21</v>
      </c>
      <c r="B36" s="5">
        <f t="shared" si="1"/>
        <v>29</v>
      </c>
      <c r="C36" s="5" t="s">
        <v>125</v>
      </c>
      <c r="D36" s="19">
        <v>1</v>
      </c>
      <c r="E36" s="19">
        <v>1.4999999999999999E-2</v>
      </c>
      <c r="F36" s="19">
        <v>1</v>
      </c>
      <c r="G36" s="19">
        <v>1.4999999999999999E-2</v>
      </c>
      <c r="H36" s="19">
        <v>0</v>
      </c>
      <c r="I36" s="19">
        <v>0</v>
      </c>
      <c r="J36" s="5">
        <v>0</v>
      </c>
      <c r="K36" s="5">
        <v>0</v>
      </c>
    </row>
    <row r="37" spans="1:11" x14ac:dyDescent="0.25">
      <c r="A37" s="5" t="s">
        <v>21</v>
      </c>
      <c r="B37" s="5">
        <f t="shared" si="1"/>
        <v>30</v>
      </c>
      <c r="C37" s="5" t="s">
        <v>29</v>
      </c>
      <c r="D37" s="19">
        <v>4</v>
      </c>
      <c r="E37" s="19">
        <v>3.15E-2</v>
      </c>
      <c r="F37" s="19">
        <v>4</v>
      </c>
      <c r="G37" s="19">
        <v>3.15E-2</v>
      </c>
      <c r="H37" s="19">
        <v>1</v>
      </c>
      <c r="I37" s="19">
        <v>3.0000000000000001E-3</v>
      </c>
      <c r="J37" s="5">
        <v>0</v>
      </c>
      <c r="K37" s="5">
        <v>0</v>
      </c>
    </row>
    <row r="38" spans="1:11" x14ac:dyDescent="0.25">
      <c r="A38" s="5" t="s">
        <v>21</v>
      </c>
      <c r="B38" s="5">
        <f t="shared" si="1"/>
        <v>31</v>
      </c>
      <c r="C38" s="5" t="s">
        <v>30</v>
      </c>
      <c r="D38" s="19">
        <v>2</v>
      </c>
      <c r="E38" s="19">
        <v>0.01</v>
      </c>
      <c r="F38" s="19">
        <v>2</v>
      </c>
      <c r="G38" s="19">
        <v>0.01</v>
      </c>
      <c r="H38" s="19">
        <v>1</v>
      </c>
      <c r="I38" s="19">
        <v>9.9000000000000005E-2</v>
      </c>
      <c r="J38" s="5">
        <v>0</v>
      </c>
      <c r="K38" s="5">
        <v>0</v>
      </c>
    </row>
    <row r="39" spans="1:11" x14ac:dyDescent="0.25">
      <c r="A39" s="5" t="s">
        <v>21</v>
      </c>
      <c r="B39" s="5">
        <f t="shared" si="1"/>
        <v>32</v>
      </c>
      <c r="C39" s="5" t="s">
        <v>88</v>
      </c>
      <c r="D39" s="19">
        <v>1</v>
      </c>
      <c r="E39" s="19">
        <v>1.4999999999999999E-2</v>
      </c>
      <c r="F39" s="19">
        <v>1</v>
      </c>
      <c r="G39" s="19">
        <v>1.4999999999999999E-2</v>
      </c>
      <c r="H39" s="19">
        <v>3</v>
      </c>
      <c r="I39" s="19">
        <v>0.04</v>
      </c>
      <c r="J39" s="5">
        <v>0</v>
      </c>
      <c r="K39" s="5">
        <v>0</v>
      </c>
    </row>
    <row r="40" spans="1:11" x14ac:dyDescent="0.25">
      <c r="A40" s="5" t="s">
        <v>21</v>
      </c>
      <c r="B40" s="5">
        <f t="shared" si="1"/>
        <v>33</v>
      </c>
      <c r="C40" s="5" t="s">
        <v>80</v>
      </c>
      <c r="D40" s="19">
        <v>4</v>
      </c>
      <c r="E40" s="19">
        <v>5.1999999999999998E-2</v>
      </c>
      <c r="F40" s="19">
        <v>0</v>
      </c>
      <c r="G40" s="19">
        <v>0</v>
      </c>
      <c r="H40" s="19">
        <v>1</v>
      </c>
      <c r="I40" s="19">
        <v>3.0000000000000001E-3</v>
      </c>
      <c r="J40" s="5">
        <v>0</v>
      </c>
      <c r="K40" s="5">
        <v>0</v>
      </c>
    </row>
    <row r="41" spans="1:11" x14ac:dyDescent="0.25">
      <c r="A41" s="5" t="s">
        <v>21</v>
      </c>
      <c r="B41" s="5">
        <f t="shared" si="1"/>
        <v>34</v>
      </c>
      <c r="C41" s="5" t="s">
        <v>87</v>
      </c>
      <c r="D41" s="19">
        <v>0</v>
      </c>
      <c r="E41" s="5">
        <v>0</v>
      </c>
      <c r="F41" s="19">
        <v>0</v>
      </c>
      <c r="G41" s="5">
        <v>0</v>
      </c>
      <c r="H41" s="5">
        <v>2</v>
      </c>
      <c r="I41" s="5">
        <v>2.4E-2</v>
      </c>
      <c r="J41" s="5">
        <v>0</v>
      </c>
      <c r="K41" s="5">
        <v>0</v>
      </c>
    </row>
    <row r="42" spans="1:11" x14ac:dyDescent="0.25">
      <c r="A42" s="5" t="s">
        <v>21</v>
      </c>
      <c r="B42" s="5">
        <f t="shared" si="1"/>
        <v>35</v>
      </c>
      <c r="C42" s="5" t="s">
        <v>126</v>
      </c>
      <c r="D42" s="19">
        <v>0</v>
      </c>
      <c r="E42" s="19">
        <v>0</v>
      </c>
      <c r="F42" s="19">
        <v>0</v>
      </c>
      <c r="G42" s="19">
        <v>0</v>
      </c>
      <c r="H42" s="19">
        <v>1</v>
      </c>
      <c r="I42" s="19">
        <v>1.4999999999999999E-2</v>
      </c>
      <c r="J42" s="5">
        <v>0</v>
      </c>
      <c r="K42" s="5">
        <v>0</v>
      </c>
    </row>
    <row r="43" spans="1:11" x14ac:dyDescent="0.25">
      <c r="A43" s="5" t="s">
        <v>21</v>
      </c>
      <c r="B43" s="5">
        <f t="shared" si="1"/>
        <v>36</v>
      </c>
      <c r="C43" s="5" t="s">
        <v>100</v>
      </c>
      <c r="D43" s="5">
        <v>6</v>
      </c>
      <c r="E43" s="5">
        <v>7.4999999999999997E-2</v>
      </c>
      <c r="F43" s="5">
        <v>1</v>
      </c>
      <c r="G43" s="5">
        <v>6.0000000000000001E-3</v>
      </c>
      <c r="H43" s="5">
        <v>1</v>
      </c>
      <c r="I43" s="5">
        <v>6.0000000000000001E-3</v>
      </c>
      <c r="J43" s="5">
        <v>1</v>
      </c>
      <c r="K43" s="5">
        <v>8.0000000000000002E-3</v>
      </c>
    </row>
    <row r="44" spans="1:11" x14ac:dyDescent="0.25">
      <c r="A44" s="5" t="s">
        <v>21</v>
      </c>
      <c r="B44" s="5">
        <f t="shared" si="1"/>
        <v>37</v>
      </c>
      <c r="C44" s="5" t="s">
        <v>95</v>
      </c>
      <c r="D44" s="5">
        <v>1</v>
      </c>
      <c r="E44" s="5">
        <v>1.4999999999999999E-2</v>
      </c>
      <c r="F44" s="5">
        <v>1</v>
      </c>
      <c r="G44" s="5">
        <v>1.4999999999999999E-2</v>
      </c>
      <c r="H44" s="5">
        <v>2</v>
      </c>
      <c r="I44" s="5">
        <v>0.03</v>
      </c>
      <c r="J44" s="5">
        <v>0</v>
      </c>
      <c r="K44" s="5">
        <v>0</v>
      </c>
    </row>
    <row r="45" spans="1:11" x14ac:dyDescent="0.25">
      <c r="A45" s="5" t="s">
        <v>21</v>
      </c>
      <c r="B45" s="5">
        <f t="shared" si="1"/>
        <v>38</v>
      </c>
      <c r="C45" s="5" t="s">
        <v>31</v>
      </c>
      <c r="D45" s="19">
        <v>1</v>
      </c>
      <c r="E45" s="19">
        <v>0.1</v>
      </c>
      <c r="F45" s="19">
        <v>2</v>
      </c>
      <c r="G45" s="19">
        <v>0.02</v>
      </c>
      <c r="H45" s="19">
        <v>1</v>
      </c>
      <c r="I45" s="19">
        <v>3.0000000000000001E-3</v>
      </c>
      <c r="J45" s="5">
        <v>0</v>
      </c>
      <c r="K45" s="5">
        <v>0</v>
      </c>
    </row>
    <row r="46" spans="1:11" x14ac:dyDescent="0.25">
      <c r="A46" s="5" t="s">
        <v>21</v>
      </c>
      <c r="B46" s="5">
        <f t="shared" si="1"/>
        <v>39</v>
      </c>
      <c r="C46" s="5" t="s">
        <v>127</v>
      </c>
      <c r="D46" s="5">
        <v>4</v>
      </c>
      <c r="E46" s="5">
        <v>5.1999999999999998E-2</v>
      </c>
      <c r="F46" s="5">
        <v>2</v>
      </c>
      <c r="G46" s="5">
        <v>2.5000000000000001E-2</v>
      </c>
      <c r="H46" s="5">
        <v>1</v>
      </c>
      <c r="I46" s="5">
        <v>1.4999999999999999E-2</v>
      </c>
      <c r="J46" s="5">
        <v>0</v>
      </c>
      <c r="K46" s="5">
        <v>0</v>
      </c>
    </row>
    <row r="47" spans="1:11" x14ac:dyDescent="0.25">
      <c r="A47" s="5" t="s">
        <v>21</v>
      </c>
      <c r="B47" s="5">
        <f t="shared" si="1"/>
        <v>40</v>
      </c>
      <c r="C47" s="5" t="s">
        <v>128</v>
      </c>
      <c r="D47" s="19">
        <v>0</v>
      </c>
      <c r="E47" s="19">
        <v>0</v>
      </c>
      <c r="F47" s="19">
        <v>0</v>
      </c>
      <c r="G47" s="19">
        <v>0</v>
      </c>
      <c r="H47" s="19">
        <v>3</v>
      </c>
      <c r="I47" s="19">
        <v>4.2000000000000003E-2</v>
      </c>
      <c r="J47" s="5">
        <v>0</v>
      </c>
      <c r="K47" s="5">
        <v>0</v>
      </c>
    </row>
    <row r="48" spans="1:11" x14ac:dyDescent="0.25">
      <c r="A48" s="5" t="s">
        <v>21</v>
      </c>
      <c r="B48" s="5">
        <f t="shared" si="1"/>
        <v>41</v>
      </c>
      <c r="C48" s="5" t="s">
        <v>38</v>
      </c>
      <c r="D48" s="19">
        <v>19</v>
      </c>
      <c r="E48" s="19">
        <v>0.25750000000000001</v>
      </c>
      <c r="F48" s="19">
        <v>19</v>
      </c>
      <c r="G48" s="19">
        <v>0.25750000000000001</v>
      </c>
      <c r="H48" s="19">
        <v>1</v>
      </c>
      <c r="I48" s="19">
        <v>0.01</v>
      </c>
      <c r="J48" s="5">
        <v>0</v>
      </c>
      <c r="K48" s="5">
        <v>0</v>
      </c>
    </row>
    <row r="49" spans="1:11" x14ac:dyDescent="0.25">
      <c r="A49" s="5" t="s">
        <v>21</v>
      </c>
      <c r="B49" s="5">
        <f t="shared" si="1"/>
        <v>42</v>
      </c>
      <c r="C49" s="5" t="s">
        <v>129</v>
      </c>
      <c r="D49" s="19">
        <v>4</v>
      </c>
      <c r="E49" s="19">
        <v>5.1999999999999998E-2</v>
      </c>
      <c r="F49" s="19">
        <v>0</v>
      </c>
      <c r="G49" s="19">
        <v>0</v>
      </c>
      <c r="H49" s="19">
        <v>1</v>
      </c>
      <c r="I49" s="19">
        <v>1.2E-2</v>
      </c>
      <c r="J49" s="5">
        <v>0</v>
      </c>
      <c r="K49" s="5">
        <v>0</v>
      </c>
    </row>
    <row r="50" spans="1:11" x14ac:dyDescent="0.25">
      <c r="A50" s="5" t="s">
        <v>21</v>
      </c>
      <c r="B50" s="5">
        <f t="shared" si="1"/>
        <v>43</v>
      </c>
      <c r="C50" s="5" t="s">
        <v>130</v>
      </c>
      <c r="D50" s="5">
        <v>2</v>
      </c>
      <c r="E50" s="5">
        <v>0.01</v>
      </c>
      <c r="F50" s="5">
        <v>2</v>
      </c>
      <c r="G50" s="5">
        <v>0.01</v>
      </c>
      <c r="H50" s="19">
        <v>0</v>
      </c>
      <c r="I50" s="5">
        <v>0</v>
      </c>
      <c r="J50" s="5">
        <v>1</v>
      </c>
      <c r="K50" s="5">
        <v>1.2E-2</v>
      </c>
    </row>
    <row r="51" spans="1:11" x14ac:dyDescent="0.25">
      <c r="A51" s="5" t="s">
        <v>21</v>
      </c>
      <c r="B51" s="5">
        <f t="shared" si="1"/>
        <v>44</v>
      </c>
      <c r="C51" s="5" t="s">
        <v>131</v>
      </c>
      <c r="D51" s="5">
        <v>1</v>
      </c>
      <c r="E51" s="5">
        <v>7.0000000000000001E-3</v>
      </c>
      <c r="F51" s="5">
        <v>1</v>
      </c>
      <c r="G51" s="5">
        <v>7.0000000000000001E-3</v>
      </c>
      <c r="H51" s="5">
        <v>2</v>
      </c>
      <c r="I51" s="5">
        <v>0.03</v>
      </c>
      <c r="J51" s="5">
        <v>0</v>
      </c>
      <c r="K51" s="5">
        <v>0</v>
      </c>
    </row>
    <row r="52" spans="1:11" x14ac:dyDescent="0.25">
      <c r="A52" s="5" t="s">
        <v>21</v>
      </c>
      <c r="B52" s="5">
        <f t="shared" si="1"/>
        <v>45</v>
      </c>
      <c r="C52" s="5" t="s">
        <v>51</v>
      </c>
      <c r="D52" s="19">
        <v>6</v>
      </c>
      <c r="E52" s="19">
        <v>7.0000000000000007E-2</v>
      </c>
      <c r="F52" s="19">
        <v>1</v>
      </c>
      <c r="G52" s="19">
        <v>1.4999999999999999E-2</v>
      </c>
      <c r="H52" s="19">
        <v>1</v>
      </c>
      <c r="I52" s="19">
        <v>1.4999999999999999E-2</v>
      </c>
      <c r="J52" s="5">
        <v>0</v>
      </c>
      <c r="K52" s="5">
        <v>0</v>
      </c>
    </row>
    <row r="53" spans="1:11" x14ac:dyDescent="0.25">
      <c r="A53" s="5" t="s">
        <v>21</v>
      </c>
      <c r="B53" s="5">
        <f t="shared" si="1"/>
        <v>46</v>
      </c>
      <c r="C53" s="5" t="s">
        <v>132</v>
      </c>
      <c r="D53" s="19">
        <v>0</v>
      </c>
      <c r="E53" s="5">
        <v>0</v>
      </c>
      <c r="F53" s="19">
        <v>0</v>
      </c>
      <c r="G53" s="5">
        <v>0</v>
      </c>
      <c r="H53" s="5">
        <v>4</v>
      </c>
      <c r="I53" s="5">
        <v>0.06</v>
      </c>
      <c r="J53" s="5">
        <v>0</v>
      </c>
      <c r="K53" s="5">
        <v>0</v>
      </c>
    </row>
    <row r="54" spans="1:11" x14ac:dyDescent="0.25">
      <c r="A54" s="5" t="s">
        <v>21</v>
      </c>
      <c r="B54" s="5">
        <f t="shared" si="1"/>
        <v>47</v>
      </c>
      <c r="C54" s="5" t="s">
        <v>133</v>
      </c>
      <c r="D54" s="19">
        <v>6</v>
      </c>
      <c r="E54" s="19">
        <v>7.0000000000000007E-2</v>
      </c>
      <c r="F54" s="19">
        <v>1</v>
      </c>
      <c r="G54" s="19">
        <v>5.0000000000000001E-3</v>
      </c>
      <c r="H54" s="19">
        <v>0</v>
      </c>
      <c r="I54" s="19">
        <v>0</v>
      </c>
      <c r="J54" s="5">
        <v>0</v>
      </c>
      <c r="K54" s="5">
        <v>0</v>
      </c>
    </row>
    <row r="55" spans="1:11" x14ac:dyDescent="0.25">
      <c r="A55" s="5" t="s">
        <v>21</v>
      </c>
      <c r="B55" s="5">
        <f t="shared" si="1"/>
        <v>48</v>
      </c>
      <c r="C55" s="5" t="s">
        <v>33</v>
      </c>
      <c r="D55" s="19">
        <v>2</v>
      </c>
      <c r="E55" s="19">
        <v>2.75E-2</v>
      </c>
      <c r="F55" s="19">
        <v>2</v>
      </c>
      <c r="G55" s="19">
        <v>2.75E-2</v>
      </c>
      <c r="H55" s="19">
        <v>2</v>
      </c>
      <c r="I55" s="19">
        <v>0.01</v>
      </c>
      <c r="J55" s="5">
        <v>0</v>
      </c>
      <c r="K55" s="5">
        <v>0</v>
      </c>
    </row>
    <row r="56" spans="1:11" x14ac:dyDescent="0.25">
      <c r="A56" s="5" t="s">
        <v>21</v>
      </c>
      <c r="B56" s="5">
        <f t="shared" si="1"/>
        <v>49</v>
      </c>
      <c r="C56" s="5" t="s">
        <v>40</v>
      </c>
      <c r="D56" s="19">
        <v>6</v>
      </c>
      <c r="E56" s="19">
        <v>8.5000000000000006E-2</v>
      </c>
      <c r="F56" s="19">
        <v>6</v>
      </c>
      <c r="G56" s="19">
        <v>8.5000000000000006E-2</v>
      </c>
      <c r="H56" s="19">
        <v>1</v>
      </c>
      <c r="I56" s="19">
        <v>0.01</v>
      </c>
      <c r="J56" s="5">
        <v>0</v>
      </c>
      <c r="K56" s="5">
        <v>0</v>
      </c>
    </row>
    <row r="57" spans="1:11" x14ac:dyDescent="0.25">
      <c r="A57" s="5" t="s">
        <v>21</v>
      </c>
      <c r="B57" s="5">
        <f t="shared" si="1"/>
        <v>50</v>
      </c>
      <c r="C57" s="5" t="s">
        <v>134</v>
      </c>
      <c r="D57" s="19">
        <v>0</v>
      </c>
      <c r="E57" s="19">
        <v>0</v>
      </c>
      <c r="F57" s="19">
        <v>0</v>
      </c>
      <c r="G57" s="19">
        <v>0</v>
      </c>
      <c r="H57" s="19">
        <v>1</v>
      </c>
      <c r="I57" s="19">
        <v>5.0000000000000001E-3</v>
      </c>
      <c r="J57" s="5">
        <v>0</v>
      </c>
      <c r="K57" s="5">
        <v>0</v>
      </c>
    </row>
    <row r="58" spans="1:11" x14ac:dyDescent="0.25">
      <c r="A58" s="5" t="s">
        <v>21</v>
      </c>
      <c r="B58" s="5">
        <f t="shared" si="1"/>
        <v>51</v>
      </c>
      <c r="C58" s="5" t="s">
        <v>98</v>
      </c>
      <c r="D58" s="19">
        <v>5</v>
      </c>
      <c r="E58" s="19">
        <v>6.5000000000000002E-2</v>
      </c>
      <c r="F58" s="19">
        <v>0</v>
      </c>
      <c r="G58" s="19">
        <v>0</v>
      </c>
      <c r="H58" s="19">
        <v>0</v>
      </c>
      <c r="I58" s="19">
        <v>0</v>
      </c>
      <c r="J58" s="5">
        <v>0</v>
      </c>
      <c r="K58" s="5">
        <v>0</v>
      </c>
    </row>
    <row r="59" spans="1:11" x14ac:dyDescent="0.25">
      <c r="A59" s="5" t="s">
        <v>21</v>
      </c>
      <c r="B59" s="5">
        <f t="shared" si="1"/>
        <v>52</v>
      </c>
      <c r="C59" s="5" t="s">
        <v>101</v>
      </c>
      <c r="D59" s="19">
        <v>1</v>
      </c>
      <c r="E59" s="19">
        <v>1.4999999999999999E-2</v>
      </c>
      <c r="F59" s="19">
        <v>1</v>
      </c>
      <c r="G59" s="19">
        <v>1.4999999999999999E-2</v>
      </c>
      <c r="H59" s="19">
        <v>0</v>
      </c>
      <c r="I59" s="19">
        <v>0</v>
      </c>
      <c r="J59" s="5">
        <v>0</v>
      </c>
      <c r="K59" s="5">
        <v>0</v>
      </c>
    </row>
    <row r="60" spans="1:11" x14ac:dyDescent="0.25">
      <c r="A60" s="5" t="s">
        <v>21</v>
      </c>
      <c r="B60" s="5">
        <f t="shared" si="1"/>
        <v>53</v>
      </c>
      <c r="C60" s="5" t="s">
        <v>47</v>
      </c>
      <c r="D60" s="5">
        <v>6</v>
      </c>
      <c r="E60" s="5">
        <v>7.1999999999999995E-2</v>
      </c>
      <c r="F60" s="5">
        <v>6</v>
      </c>
      <c r="G60" s="5">
        <v>7.1999999999999995E-2</v>
      </c>
      <c r="H60" s="5">
        <v>5</v>
      </c>
      <c r="I60" s="5">
        <v>7.0000000000000007E-2</v>
      </c>
      <c r="J60" s="5">
        <v>0</v>
      </c>
      <c r="K60" s="5">
        <v>0</v>
      </c>
    </row>
    <row r="61" spans="1:11" x14ac:dyDescent="0.25">
      <c r="A61" s="5" t="s">
        <v>21</v>
      </c>
      <c r="B61" s="5">
        <f t="shared" si="1"/>
        <v>54</v>
      </c>
      <c r="C61" s="5" t="s">
        <v>135</v>
      </c>
      <c r="D61" s="5">
        <v>5</v>
      </c>
      <c r="E61" s="5">
        <v>6.5000000000000002E-2</v>
      </c>
      <c r="F61" s="19">
        <v>0</v>
      </c>
      <c r="G61" s="5">
        <v>0</v>
      </c>
      <c r="H61" s="5">
        <v>1</v>
      </c>
      <c r="I61" s="5">
        <v>3.0000000000000001E-3</v>
      </c>
      <c r="J61" s="5">
        <v>0</v>
      </c>
      <c r="K61" s="5">
        <v>0</v>
      </c>
    </row>
    <row r="62" spans="1:11" x14ac:dyDescent="0.25">
      <c r="A62" s="5" t="s">
        <v>21</v>
      </c>
      <c r="B62" s="5">
        <f t="shared" si="1"/>
        <v>55</v>
      </c>
      <c r="C62" s="5" t="s">
        <v>48</v>
      </c>
      <c r="D62" s="19">
        <v>1</v>
      </c>
      <c r="E62" s="19">
        <v>1.4999999999999999E-2</v>
      </c>
      <c r="F62" s="19">
        <v>1</v>
      </c>
      <c r="G62" s="19">
        <v>1.4999999999999999E-2</v>
      </c>
      <c r="H62" s="19">
        <v>0</v>
      </c>
      <c r="I62" s="19">
        <v>0</v>
      </c>
      <c r="J62" s="5">
        <v>0</v>
      </c>
      <c r="K62" s="5">
        <v>0</v>
      </c>
    </row>
    <row r="63" spans="1:11" x14ac:dyDescent="0.25">
      <c r="A63" s="5" t="s">
        <v>21</v>
      </c>
      <c r="B63" s="5">
        <f t="shared" si="1"/>
        <v>56</v>
      </c>
      <c r="C63" s="5" t="s">
        <v>79</v>
      </c>
      <c r="D63" s="19">
        <v>4</v>
      </c>
      <c r="E63" s="19">
        <v>4.2000000000000003E-2</v>
      </c>
      <c r="F63" s="19">
        <v>4</v>
      </c>
      <c r="G63" s="19">
        <v>4.2000000000000003E-2</v>
      </c>
      <c r="H63" s="19">
        <v>0</v>
      </c>
      <c r="I63" s="19">
        <v>0</v>
      </c>
      <c r="J63" s="5">
        <v>0</v>
      </c>
      <c r="K63" s="5">
        <v>0</v>
      </c>
    </row>
    <row r="64" spans="1:11" x14ac:dyDescent="0.25">
      <c r="A64" s="5" t="s">
        <v>21</v>
      </c>
      <c r="B64" s="5">
        <f t="shared" si="1"/>
        <v>57</v>
      </c>
      <c r="C64" s="5" t="s">
        <v>136</v>
      </c>
      <c r="D64" s="5">
        <v>1</v>
      </c>
      <c r="E64" s="5">
        <v>3.0000000000000001E-3</v>
      </c>
      <c r="F64" s="5">
        <v>1</v>
      </c>
      <c r="G64" s="5">
        <v>3.0000000000000001E-3</v>
      </c>
      <c r="H64" s="19">
        <v>0</v>
      </c>
      <c r="I64" s="5">
        <v>0</v>
      </c>
      <c r="J64" s="5">
        <v>0</v>
      </c>
      <c r="K64" s="5">
        <v>0</v>
      </c>
    </row>
    <row r="65" spans="1:11" x14ac:dyDescent="0.25">
      <c r="A65" s="5" t="s">
        <v>21</v>
      </c>
      <c r="B65" s="5">
        <f t="shared" si="1"/>
        <v>58</v>
      </c>
      <c r="C65" s="5" t="s">
        <v>107</v>
      </c>
      <c r="D65" s="19">
        <v>5</v>
      </c>
      <c r="E65" s="19">
        <v>6.5000000000000002E-2</v>
      </c>
      <c r="F65" s="19">
        <v>0</v>
      </c>
      <c r="G65" s="19">
        <v>0</v>
      </c>
      <c r="H65" s="19">
        <v>2</v>
      </c>
      <c r="I65" s="19">
        <v>8.0000000000000002E-3</v>
      </c>
      <c r="J65" s="5">
        <v>0</v>
      </c>
      <c r="K65" s="5">
        <v>0</v>
      </c>
    </row>
    <row r="66" spans="1:11" x14ac:dyDescent="0.25">
      <c r="A66" s="5" t="s">
        <v>21</v>
      </c>
      <c r="B66" s="5">
        <f t="shared" si="1"/>
        <v>59</v>
      </c>
      <c r="C66" s="5" t="s">
        <v>81</v>
      </c>
      <c r="D66" s="5">
        <v>3</v>
      </c>
      <c r="E66" s="5">
        <v>1.0999999999999999E-2</v>
      </c>
      <c r="F66" s="5">
        <v>3</v>
      </c>
      <c r="G66" s="5">
        <v>1.0999999999999999E-2</v>
      </c>
      <c r="H66" s="5">
        <v>1</v>
      </c>
      <c r="I66" s="5">
        <v>1.4999999999999999E-2</v>
      </c>
      <c r="J66" s="5">
        <v>0</v>
      </c>
      <c r="K66" s="5">
        <v>0</v>
      </c>
    </row>
    <row r="67" spans="1:11" x14ac:dyDescent="0.25">
      <c r="A67" s="5" t="s">
        <v>21</v>
      </c>
      <c r="B67" s="5">
        <f t="shared" si="1"/>
        <v>60</v>
      </c>
      <c r="C67" s="5" t="s">
        <v>49</v>
      </c>
      <c r="D67" s="5">
        <v>4</v>
      </c>
      <c r="E67" s="5">
        <v>4.4999999999999998E-2</v>
      </c>
      <c r="F67" s="5">
        <v>4</v>
      </c>
      <c r="G67" s="5">
        <v>4.4999999999999998E-2</v>
      </c>
      <c r="H67" s="5">
        <v>3</v>
      </c>
      <c r="I67" s="5">
        <v>2.5000000000000001E-2</v>
      </c>
      <c r="J67" s="5">
        <v>0</v>
      </c>
      <c r="K67" s="5">
        <v>0</v>
      </c>
    </row>
    <row r="68" spans="1:11" x14ac:dyDescent="0.25">
      <c r="A68" s="5" t="s">
        <v>21</v>
      </c>
      <c r="B68" s="5">
        <f t="shared" si="1"/>
        <v>61</v>
      </c>
      <c r="C68" s="5" t="s">
        <v>137</v>
      </c>
      <c r="D68" s="19">
        <v>1</v>
      </c>
      <c r="E68" s="19">
        <v>5.0000000000000001E-3</v>
      </c>
      <c r="F68" s="19">
        <v>1</v>
      </c>
      <c r="G68" s="19">
        <v>5.0000000000000001E-3</v>
      </c>
      <c r="H68" s="19">
        <v>0</v>
      </c>
      <c r="I68" s="19">
        <v>0</v>
      </c>
      <c r="J68" s="5">
        <v>0</v>
      </c>
      <c r="K68" s="5">
        <v>0</v>
      </c>
    </row>
    <row r="69" spans="1:11" x14ac:dyDescent="0.25">
      <c r="A69" s="5" t="s">
        <v>21</v>
      </c>
      <c r="B69" s="5">
        <f t="shared" si="1"/>
        <v>62</v>
      </c>
      <c r="C69" s="5" t="s">
        <v>99</v>
      </c>
      <c r="D69" s="19">
        <v>0</v>
      </c>
      <c r="E69" s="5">
        <v>0</v>
      </c>
      <c r="F69" s="19">
        <v>0</v>
      </c>
      <c r="G69" s="5">
        <v>0</v>
      </c>
      <c r="H69" s="5">
        <v>1</v>
      </c>
      <c r="I69" s="5">
        <v>1.4999999999999999E-2</v>
      </c>
      <c r="J69" s="5">
        <v>0</v>
      </c>
      <c r="K69" s="5">
        <v>0</v>
      </c>
    </row>
    <row r="70" spans="1:11" x14ac:dyDescent="0.25">
      <c r="A70" s="5" t="s">
        <v>21</v>
      </c>
      <c r="B70" s="5">
        <f t="shared" si="1"/>
        <v>63</v>
      </c>
      <c r="C70" s="5" t="s">
        <v>138</v>
      </c>
      <c r="D70" s="5">
        <v>5</v>
      </c>
      <c r="E70" s="5">
        <v>6.5000000000000002E-2</v>
      </c>
      <c r="F70" s="19">
        <v>0</v>
      </c>
      <c r="G70" s="5">
        <v>0</v>
      </c>
      <c r="H70" s="5">
        <v>3</v>
      </c>
      <c r="I70" s="5">
        <v>3.5000000000000003E-2</v>
      </c>
      <c r="J70" s="5">
        <v>0</v>
      </c>
      <c r="K70" s="5">
        <v>0</v>
      </c>
    </row>
    <row r="71" spans="1:11" x14ac:dyDescent="0.25">
      <c r="A71" s="5" t="s">
        <v>21</v>
      </c>
      <c r="B71" s="5">
        <f t="shared" si="1"/>
        <v>64</v>
      </c>
      <c r="C71" s="5" t="s">
        <v>50</v>
      </c>
      <c r="D71" s="19">
        <v>0</v>
      </c>
      <c r="E71" s="19">
        <v>0</v>
      </c>
      <c r="F71" s="19">
        <v>0</v>
      </c>
      <c r="G71" s="19">
        <v>0</v>
      </c>
      <c r="H71" s="19">
        <v>1</v>
      </c>
      <c r="I71" s="19">
        <v>7.0000000000000001E-3</v>
      </c>
      <c r="J71" s="5">
        <v>0</v>
      </c>
      <c r="K71" s="5">
        <v>0</v>
      </c>
    </row>
    <row r="72" spans="1:11" x14ac:dyDescent="0.25">
      <c r="A72" s="5" t="s">
        <v>21</v>
      </c>
      <c r="B72" s="5">
        <f t="shared" si="1"/>
        <v>65</v>
      </c>
      <c r="C72" s="5" t="s">
        <v>110</v>
      </c>
      <c r="D72" s="19">
        <v>6</v>
      </c>
      <c r="E72" s="19">
        <v>7.0000000000000007E-2</v>
      </c>
      <c r="F72" s="19">
        <v>1</v>
      </c>
      <c r="G72" s="19">
        <v>1.4999999999999999E-2</v>
      </c>
      <c r="H72" s="19">
        <v>0</v>
      </c>
      <c r="I72" s="19">
        <v>0</v>
      </c>
      <c r="J72" s="5">
        <v>0</v>
      </c>
      <c r="K72" s="5">
        <v>0</v>
      </c>
    </row>
    <row r="73" spans="1:11" x14ac:dyDescent="0.25">
      <c r="A73" s="5" t="s">
        <v>21</v>
      </c>
      <c r="B73" s="5">
        <f t="shared" si="1"/>
        <v>66</v>
      </c>
      <c r="C73" s="5" t="s">
        <v>139</v>
      </c>
      <c r="D73" s="19">
        <v>2</v>
      </c>
      <c r="E73" s="19">
        <v>1.4999999999999999E-2</v>
      </c>
      <c r="F73" s="19">
        <v>2</v>
      </c>
      <c r="G73" s="19">
        <v>1.4999999999999999E-2</v>
      </c>
      <c r="H73" s="19">
        <v>0</v>
      </c>
      <c r="I73" s="19">
        <v>0</v>
      </c>
      <c r="J73" s="5">
        <v>0</v>
      </c>
      <c r="K73" s="5">
        <v>0</v>
      </c>
    </row>
    <row r="74" spans="1:11" x14ac:dyDescent="0.25">
      <c r="A74" s="5" t="s">
        <v>21</v>
      </c>
      <c r="B74" s="5">
        <f t="shared" si="1"/>
        <v>67</v>
      </c>
      <c r="C74" s="5" t="s">
        <v>140</v>
      </c>
      <c r="D74" s="5">
        <v>2</v>
      </c>
      <c r="E74" s="5">
        <v>0.02</v>
      </c>
      <c r="F74" s="5">
        <v>2</v>
      </c>
      <c r="G74" s="5">
        <v>0.02</v>
      </c>
      <c r="H74" s="19">
        <v>0</v>
      </c>
      <c r="I74" s="5">
        <v>0</v>
      </c>
      <c r="J74" s="5">
        <v>0</v>
      </c>
      <c r="K74" s="5">
        <v>0</v>
      </c>
    </row>
    <row r="75" spans="1:11" x14ac:dyDescent="0.25">
      <c r="A75" s="5" t="s">
        <v>21</v>
      </c>
      <c r="B75" s="5">
        <f t="shared" si="1"/>
        <v>68</v>
      </c>
      <c r="C75" s="5" t="s">
        <v>141</v>
      </c>
      <c r="D75" s="19">
        <v>5</v>
      </c>
      <c r="E75" s="19">
        <v>6.5000000000000002E-2</v>
      </c>
      <c r="F75" s="19">
        <v>0</v>
      </c>
      <c r="G75" s="19">
        <v>0</v>
      </c>
      <c r="H75" s="19">
        <v>0</v>
      </c>
      <c r="I75" s="19">
        <v>0</v>
      </c>
      <c r="J75" s="5">
        <v>0</v>
      </c>
      <c r="K75" s="5">
        <v>0</v>
      </c>
    </row>
    <row r="76" spans="1:11" x14ac:dyDescent="0.25">
      <c r="A76" s="5" t="s">
        <v>21</v>
      </c>
      <c r="B76" s="5">
        <f t="shared" si="1"/>
        <v>69</v>
      </c>
      <c r="C76" s="5" t="s">
        <v>104</v>
      </c>
      <c r="D76" s="19">
        <v>6</v>
      </c>
      <c r="E76" s="19">
        <v>7.0000000000000007E-2</v>
      </c>
      <c r="F76" s="19">
        <v>1</v>
      </c>
      <c r="G76" s="19">
        <v>1.4E-2</v>
      </c>
      <c r="H76" s="19">
        <v>0</v>
      </c>
      <c r="I76" s="19">
        <v>0</v>
      </c>
      <c r="J76" s="5">
        <v>0</v>
      </c>
      <c r="K76" s="5">
        <v>0</v>
      </c>
    </row>
    <row r="77" spans="1:11" x14ac:dyDescent="0.25">
      <c r="A77" s="5" t="s">
        <v>21</v>
      </c>
      <c r="B77" s="5">
        <f t="shared" ref="B77:B110" si="2">B76+1</f>
        <v>70</v>
      </c>
      <c r="C77" s="5" t="s">
        <v>142</v>
      </c>
      <c r="D77" s="5">
        <v>5</v>
      </c>
      <c r="E77" s="5">
        <v>6.5000000000000002E-2</v>
      </c>
      <c r="F77" s="19">
        <v>0</v>
      </c>
      <c r="G77" s="5">
        <v>0</v>
      </c>
      <c r="H77" s="5">
        <v>1</v>
      </c>
      <c r="I77" s="5">
        <v>5.0000000000000001E-3</v>
      </c>
      <c r="J77" s="5">
        <v>0</v>
      </c>
      <c r="K77" s="5">
        <v>0</v>
      </c>
    </row>
    <row r="78" spans="1:11" x14ac:dyDescent="0.25">
      <c r="A78" s="5" t="s">
        <v>21</v>
      </c>
      <c r="B78" s="5">
        <f t="shared" si="2"/>
        <v>71</v>
      </c>
      <c r="C78" s="5" t="s">
        <v>143</v>
      </c>
      <c r="D78" s="19">
        <v>0</v>
      </c>
      <c r="E78" s="19">
        <v>0</v>
      </c>
      <c r="F78" s="19">
        <v>0</v>
      </c>
      <c r="G78" s="19">
        <v>0</v>
      </c>
      <c r="H78" s="19">
        <v>3</v>
      </c>
      <c r="I78" s="19">
        <v>3.5000000000000003E-2</v>
      </c>
      <c r="J78" s="5">
        <v>0</v>
      </c>
      <c r="K78" s="5">
        <v>0</v>
      </c>
    </row>
    <row r="79" spans="1:11" x14ac:dyDescent="0.25">
      <c r="A79" s="5" t="s">
        <v>21</v>
      </c>
      <c r="B79" s="5">
        <f t="shared" si="2"/>
        <v>72</v>
      </c>
      <c r="C79" s="5" t="s">
        <v>77</v>
      </c>
      <c r="D79" s="5">
        <v>1</v>
      </c>
      <c r="E79" s="5">
        <v>9.9000000000000005E-2</v>
      </c>
      <c r="F79" s="5">
        <v>1</v>
      </c>
      <c r="G79" s="5">
        <v>1.4999999999999999E-2</v>
      </c>
      <c r="H79" s="5">
        <v>1</v>
      </c>
      <c r="I79" s="5">
        <v>4.0000000000000001E-3</v>
      </c>
      <c r="J79" s="5">
        <v>0</v>
      </c>
      <c r="K79" s="5">
        <v>0</v>
      </c>
    </row>
    <row r="80" spans="1:11" x14ac:dyDescent="0.25">
      <c r="A80" s="5" t="s">
        <v>21</v>
      </c>
      <c r="B80" s="5">
        <f t="shared" si="2"/>
        <v>73</v>
      </c>
      <c r="C80" s="5" t="s">
        <v>26</v>
      </c>
      <c r="D80" s="19">
        <v>0</v>
      </c>
      <c r="E80" s="5">
        <v>0</v>
      </c>
      <c r="F80" s="5">
        <v>5</v>
      </c>
      <c r="G80" s="5">
        <v>5.3999999999999999E-2</v>
      </c>
      <c r="H80" s="5">
        <v>1</v>
      </c>
      <c r="I80" s="5">
        <v>0.01</v>
      </c>
      <c r="J80" s="5">
        <v>0</v>
      </c>
      <c r="K80" s="5">
        <v>0</v>
      </c>
    </row>
    <row r="81" spans="1:11" x14ac:dyDescent="0.25">
      <c r="A81" s="5" t="s">
        <v>21</v>
      </c>
      <c r="B81" s="5">
        <f t="shared" si="2"/>
        <v>74</v>
      </c>
      <c r="C81" s="5" t="s">
        <v>25</v>
      </c>
      <c r="D81" s="19">
        <v>5</v>
      </c>
      <c r="E81" s="19">
        <v>6.5000000000000002E-2</v>
      </c>
      <c r="F81" s="19">
        <v>0</v>
      </c>
      <c r="G81" s="19">
        <v>0</v>
      </c>
      <c r="H81" s="19">
        <v>2</v>
      </c>
      <c r="I81" s="19">
        <v>2.5000000000000001E-2</v>
      </c>
      <c r="J81" s="5">
        <v>0</v>
      </c>
      <c r="K81" s="5">
        <v>0</v>
      </c>
    </row>
    <row r="82" spans="1:11" x14ac:dyDescent="0.25">
      <c r="A82" s="5" t="s">
        <v>21</v>
      </c>
      <c r="B82" s="5">
        <f t="shared" si="2"/>
        <v>75</v>
      </c>
      <c r="C82" s="5" t="s">
        <v>93</v>
      </c>
      <c r="D82" s="19">
        <v>1</v>
      </c>
      <c r="E82" s="19">
        <v>0.45</v>
      </c>
      <c r="F82" s="19">
        <v>2</v>
      </c>
      <c r="G82" s="19">
        <v>0.03</v>
      </c>
      <c r="H82" s="19">
        <v>3</v>
      </c>
      <c r="I82" s="19">
        <v>4.2000000000000003E-2</v>
      </c>
      <c r="J82" s="5">
        <v>0</v>
      </c>
      <c r="K82" s="5">
        <v>0</v>
      </c>
    </row>
    <row r="83" spans="1:11" x14ac:dyDescent="0.25">
      <c r="A83" s="5" t="s">
        <v>21</v>
      </c>
      <c r="B83" s="5">
        <f t="shared" si="2"/>
        <v>76</v>
      </c>
      <c r="C83" s="5" t="s">
        <v>144</v>
      </c>
      <c r="D83" s="19">
        <v>0</v>
      </c>
      <c r="E83" s="27">
        <v>0</v>
      </c>
      <c r="F83" s="19">
        <v>0</v>
      </c>
      <c r="G83" s="27">
        <v>0</v>
      </c>
      <c r="H83" s="19">
        <v>1</v>
      </c>
      <c r="I83" s="19">
        <v>1.4999999999999999E-2</v>
      </c>
      <c r="J83" s="5">
        <v>0</v>
      </c>
      <c r="K83" s="5">
        <v>0</v>
      </c>
    </row>
    <row r="84" spans="1:11" x14ac:dyDescent="0.25">
      <c r="A84" s="5" t="s">
        <v>21</v>
      </c>
      <c r="B84" s="5">
        <f t="shared" si="2"/>
        <v>77</v>
      </c>
      <c r="C84" s="5" t="s">
        <v>145</v>
      </c>
      <c r="D84" s="5">
        <v>1</v>
      </c>
      <c r="E84" s="5">
        <v>1.4999999999999999E-2</v>
      </c>
      <c r="F84" s="5">
        <v>1</v>
      </c>
      <c r="G84" s="5">
        <v>1.4999999999999999E-2</v>
      </c>
      <c r="H84" s="19">
        <v>0</v>
      </c>
      <c r="I84" s="5">
        <v>0</v>
      </c>
      <c r="J84" s="5">
        <v>0</v>
      </c>
      <c r="K84" s="5">
        <v>0</v>
      </c>
    </row>
    <row r="85" spans="1:11" x14ac:dyDescent="0.25">
      <c r="A85" s="5" t="s">
        <v>21</v>
      </c>
      <c r="B85" s="5">
        <f t="shared" si="2"/>
        <v>78</v>
      </c>
      <c r="C85" s="5" t="s">
        <v>78</v>
      </c>
      <c r="D85" s="19">
        <v>4</v>
      </c>
      <c r="E85" s="19">
        <v>4.2000000000000003E-2</v>
      </c>
      <c r="F85" s="19">
        <v>4</v>
      </c>
      <c r="G85" s="19">
        <v>4.2000000000000003E-2</v>
      </c>
      <c r="H85" s="19">
        <v>0</v>
      </c>
      <c r="I85" s="19">
        <v>0</v>
      </c>
      <c r="J85" s="5">
        <v>0</v>
      </c>
      <c r="K85" s="5">
        <v>0</v>
      </c>
    </row>
    <row r="86" spans="1:11" x14ac:dyDescent="0.25">
      <c r="A86" s="5" t="s">
        <v>21</v>
      </c>
      <c r="B86" s="5">
        <f t="shared" si="2"/>
        <v>79</v>
      </c>
      <c r="C86" s="5" t="s">
        <v>41</v>
      </c>
      <c r="D86" s="19">
        <v>3</v>
      </c>
      <c r="E86" s="19">
        <v>2.7E-2</v>
      </c>
      <c r="F86" s="19">
        <v>3</v>
      </c>
      <c r="G86" s="19">
        <v>2.7E-2</v>
      </c>
      <c r="H86" s="19">
        <v>0</v>
      </c>
      <c r="I86" s="19">
        <v>0</v>
      </c>
      <c r="J86" s="5">
        <v>0</v>
      </c>
      <c r="K86" s="5">
        <v>0</v>
      </c>
    </row>
    <row r="87" spans="1:11" x14ac:dyDescent="0.25">
      <c r="A87" s="5" t="s">
        <v>21</v>
      </c>
      <c r="B87" s="5">
        <f t="shared" si="2"/>
        <v>80</v>
      </c>
      <c r="C87" s="5" t="s">
        <v>44</v>
      </c>
      <c r="D87" s="19">
        <v>15</v>
      </c>
      <c r="E87" s="19">
        <v>0.18</v>
      </c>
      <c r="F87" s="19">
        <v>15</v>
      </c>
      <c r="G87" s="19">
        <v>0.18</v>
      </c>
      <c r="H87" s="19">
        <v>1</v>
      </c>
      <c r="I87" s="19">
        <v>1.4999999999999999E-2</v>
      </c>
      <c r="J87" s="5">
        <v>0</v>
      </c>
      <c r="K87" s="5">
        <v>0</v>
      </c>
    </row>
    <row r="88" spans="1:11" x14ac:dyDescent="0.25">
      <c r="A88" s="5" t="s">
        <v>21</v>
      </c>
      <c r="B88" s="5">
        <f t="shared" si="2"/>
        <v>81</v>
      </c>
      <c r="C88" s="5" t="s">
        <v>146</v>
      </c>
      <c r="D88" s="19">
        <v>1</v>
      </c>
      <c r="E88" s="19">
        <v>1.4999999999999999E-2</v>
      </c>
      <c r="F88" s="19">
        <v>1</v>
      </c>
      <c r="G88" s="19">
        <v>1.4999999999999999E-2</v>
      </c>
      <c r="H88" s="19">
        <v>0</v>
      </c>
      <c r="I88" s="19">
        <v>0</v>
      </c>
      <c r="J88" s="5">
        <v>0</v>
      </c>
      <c r="K88" s="5">
        <v>0</v>
      </c>
    </row>
    <row r="89" spans="1:11" x14ac:dyDescent="0.25">
      <c r="A89" s="5" t="s">
        <v>21</v>
      </c>
      <c r="B89" s="5">
        <f t="shared" si="2"/>
        <v>82</v>
      </c>
      <c r="C89" s="5" t="s">
        <v>147</v>
      </c>
      <c r="D89" s="19">
        <v>0</v>
      </c>
      <c r="E89" s="19">
        <v>0</v>
      </c>
      <c r="F89" s="19">
        <v>0</v>
      </c>
      <c r="G89" s="19">
        <v>0</v>
      </c>
      <c r="H89" s="19">
        <v>1</v>
      </c>
      <c r="I89" s="19">
        <v>5.0000000000000001E-3</v>
      </c>
      <c r="J89" s="5">
        <v>0</v>
      </c>
      <c r="K89" s="5">
        <v>0</v>
      </c>
    </row>
    <row r="90" spans="1:11" x14ac:dyDescent="0.25">
      <c r="A90" s="5" t="s">
        <v>21</v>
      </c>
      <c r="B90" s="5">
        <f t="shared" si="2"/>
        <v>83</v>
      </c>
      <c r="C90" s="5" t="s">
        <v>148</v>
      </c>
      <c r="D90" s="19">
        <v>5</v>
      </c>
      <c r="E90" s="19">
        <v>6.5000000000000002E-2</v>
      </c>
      <c r="F90" s="19">
        <v>0</v>
      </c>
      <c r="G90" s="19">
        <v>0</v>
      </c>
      <c r="H90" s="19">
        <v>0</v>
      </c>
      <c r="I90" s="19">
        <v>0</v>
      </c>
      <c r="J90" s="5">
        <v>0</v>
      </c>
      <c r="K90" s="5">
        <v>0</v>
      </c>
    </row>
    <row r="91" spans="1:11" x14ac:dyDescent="0.25">
      <c r="A91" s="5" t="s">
        <v>21</v>
      </c>
      <c r="B91" s="5">
        <f t="shared" si="2"/>
        <v>84</v>
      </c>
      <c r="C91" s="5" t="s">
        <v>46</v>
      </c>
      <c r="D91" s="19">
        <v>8</v>
      </c>
      <c r="E91" s="19">
        <v>8.4000000000000005E-2</v>
      </c>
      <c r="F91" s="19">
        <v>8</v>
      </c>
      <c r="G91" s="19">
        <v>8.4000000000000005E-2</v>
      </c>
      <c r="H91" s="19">
        <v>13</v>
      </c>
      <c r="I91" s="19">
        <v>0.115</v>
      </c>
      <c r="J91" s="5">
        <v>0</v>
      </c>
      <c r="K91" s="5">
        <v>0</v>
      </c>
    </row>
    <row r="92" spans="1:11" x14ac:dyDescent="0.25">
      <c r="A92" s="5" t="s">
        <v>21</v>
      </c>
      <c r="B92" s="5">
        <f t="shared" si="2"/>
        <v>85</v>
      </c>
      <c r="C92" s="5" t="s">
        <v>45</v>
      </c>
      <c r="D92" s="19">
        <v>7</v>
      </c>
      <c r="E92" s="19">
        <v>0.09</v>
      </c>
      <c r="F92" s="19">
        <v>7</v>
      </c>
      <c r="G92" s="19">
        <v>0.09</v>
      </c>
      <c r="H92" s="19">
        <v>1</v>
      </c>
      <c r="I92" s="19">
        <v>1.4999999999999999E-2</v>
      </c>
      <c r="J92" s="5">
        <v>0</v>
      </c>
      <c r="K92" s="5">
        <v>0</v>
      </c>
    </row>
    <row r="93" spans="1:11" x14ac:dyDescent="0.25">
      <c r="A93" s="5" t="s">
        <v>21</v>
      </c>
      <c r="B93" s="5">
        <f t="shared" si="2"/>
        <v>86</v>
      </c>
      <c r="C93" s="5" t="s">
        <v>149</v>
      </c>
      <c r="D93" s="19">
        <v>1</v>
      </c>
      <c r="E93" s="19">
        <v>0.01</v>
      </c>
      <c r="F93" s="19">
        <v>1</v>
      </c>
      <c r="G93" s="19">
        <v>0.01</v>
      </c>
      <c r="H93" s="19">
        <v>0</v>
      </c>
      <c r="I93" s="19">
        <v>0</v>
      </c>
      <c r="J93" s="5">
        <v>0</v>
      </c>
      <c r="K93" s="5">
        <v>0</v>
      </c>
    </row>
    <row r="94" spans="1:11" x14ac:dyDescent="0.25">
      <c r="A94" s="5" t="s">
        <v>21</v>
      </c>
      <c r="B94" s="5">
        <f t="shared" si="2"/>
        <v>87</v>
      </c>
      <c r="C94" s="5" t="s">
        <v>150</v>
      </c>
      <c r="D94" s="19">
        <v>5</v>
      </c>
      <c r="E94" s="19">
        <v>6.5000000000000002E-2</v>
      </c>
      <c r="F94" s="19">
        <v>0</v>
      </c>
      <c r="G94" s="19">
        <v>0</v>
      </c>
      <c r="H94" s="19">
        <v>1</v>
      </c>
      <c r="I94" s="19">
        <v>5.0000000000000001E-3</v>
      </c>
      <c r="J94" s="5">
        <v>0</v>
      </c>
      <c r="K94" s="5">
        <v>0</v>
      </c>
    </row>
    <row r="95" spans="1:11" x14ac:dyDescent="0.25">
      <c r="A95" s="5" t="s">
        <v>21</v>
      </c>
      <c r="B95" s="5">
        <f t="shared" si="2"/>
        <v>88</v>
      </c>
      <c r="C95" s="5" t="s">
        <v>53</v>
      </c>
      <c r="D95" s="19">
        <v>18</v>
      </c>
      <c r="E95" s="19">
        <v>0.25</v>
      </c>
      <c r="F95" s="19">
        <v>18</v>
      </c>
      <c r="G95" s="19">
        <v>0.25</v>
      </c>
      <c r="H95" s="19">
        <v>9</v>
      </c>
      <c r="I95" s="19">
        <v>0.109</v>
      </c>
      <c r="J95" s="5">
        <v>0</v>
      </c>
      <c r="K95" s="5">
        <v>0</v>
      </c>
    </row>
    <row r="96" spans="1:11" x14ac:dyDescent="0.25">
      <c r="A96" s="5" t="s">
        <v>21</v>
      </c>
      <c r="B96" s="5">
        <f t="shared" si="2"/>
        <v>89</v>
      </c>
      <c r="C96" s="5" t="s">
        <v>89</v>
      </c>
      <c r="D96" s="19">
        <v>1</v>
      </c>
      <c r="E96" s="19">
        <v>1.4999999999999999E-2</v>
      </c>
      <c r="F96" s="19">
        <v>1</v>
      </c>
      <c r="G96" s="19">
        <v>1.4999999999999999E-2</v>
      </c>
      <c r="H96" s="19">
        <v>0</v>
      </c>
      <c r="I96" s="19">
        <v>0</v>
      </c>
      <c r="J96" s="5">
        <v>0</v>
      </c>
      <c r="K96" s="5">
        <v>0</v>
      </c>
    </row>
    <row r="97" spans="1:11" x14ac:dyDescent="0.25">
      <c r="A97" s="5" t="s">
        <v>21</v>
      </c>
      <c r="B97" s="5">
        <f t="shared" si="2"/>
        <v>90</v>
      </c>
      <c r="C97" s="5" t="s">
        <v>52</v>
      </c>
      <c r="D97" s="19">
        <v>4</v>
      </c>
      <c r="E97" s="19">
        <v>4.7500000000000001E-2</v>
      </c>
      <c r="F97" s="19">
        <v>4</v>
      </c>
      <c r="G97" s="19">
        <v>4.7500000000000001E-2</v>
      </c>
      <c r="H97" s="19">
        <v>2</v>
      </c>
      <c r="I97" s="19">
        <v>0.03</v>
      </c>
      <c r="J97" s="5">
        <v>0</v>
      </c>
      <c r="K97" s="5">
        <v>0</v>
      </c>
    </row>
    <row r="98" spans="1:11" x14ac:dyDescent="0.25">
      <c r="A98" s="5" t="s">
        <v>21</v>
      </c>
      <c r="B98" s="5">
        <f t="shared" si="2"/>
        <v>91</v>
      </c>
      <c r="C98" s="5" t="s">
        <v>56</v>
      </c>
      <c r="D98" s="19">
        <v>2</v>
      </c>
      <c r="E98" s="19">
        <v>0.02</v>
      </c>
      <c r="F98" s="19">
        <v>2</v>
      </c>
      <c r="G98" s="19">
        <v>0.02</v>
      </c>
      <c r="H98" s="19">
        <v>1</v>
      </c>
      <c r="I98" s="19">
        <v>2.2499999999999999E-2</v>
      </c>
      <c r="J98" s="5">
        <v>0</v>
      </c>
      <c r="K98" s="5">
        <v>0</v>
      </c>
    </row>
    <row r="99" spans="1:11" x14ac:dyDescent="0.25">
      <c r="A99" s="5" t="s">
        <v>21</v>
      </c>
      <c r="B99" s="5">
        <f t="shared" si="2"/>
        <v>92</v>
      </c>
      <c r="C99" s="5" t="s">
        <v>54</v>
      </c>
      <c r="D99" s="19">
        <v>7</v>
      </c>
      <c r="E99" s="19">
        <v>9.7000000000000003E-2</v>
      </c>
      <c r="F99" s="19">
        <v>7</v>
      </c>
      <c r="G99" s="19">
        <v>9.7000000000000003E-2</v>
      </c>
      <c r="H99" s="19">
        <v>6</v>
      </c>
      <c r="I99" s="19">
        <v>8.5000000000000006E-2</v>
      </c>
      <c r="J99" s="5">
        <v>0</v>
      </c>
      <c r="K99" s="5">
        <v>0</v>
      </c>
    </row>
    <row r="100" spans="1:11" x14ac:dyDescent="0.25">
      <c r="A100" s="5" t="s">
        <v>21</v>
      </c>
      <c r="B100" s="5">
        <f t="shared" si="2"/>
        <v>93</v>
      </c>
      <c r="C100" s="5" t="s">
        <v>55</v>
      </c>
      <c r="D100" s="19">
        <v>5</v>
      </c>
      <c r="E100" s="19">
        <v>5.8999999999999997E-2</v>
      </c>
      <c r="F100" s="19">
        <v>5</v>
      </c>
      <c r="G100" s="19">
        <v>5.8999999999999997E-2</v>
      </c>
      <c r="H100" s="19">
        <v>1</v>
      </c>
      <c r="I100" s="19">
        <v>6.0000000000000001E-3</v>
      </c>
      <c r="J100" s="5">
        <v>0</v>
      </c>
      <c r="K100" s="5">
        <v>0</v>
      </c>
    </row>
    <row r="101" spans="1:11" x14ac:dyDescent="0.25">
      <c r="A101" s="5" t="s">
        <v>21</v>
      </c>
      <c r="B101" s="5">
        <f t="shared" si="2"/>
        <v>94</v>
      </c>
      <c r="C101" s="5" t="s">
        <v>151</v>
      </c>
      <c r="D101" s="19">
        <v>5</v>
      </c>
      <c r="E101" s="19">
        <v>6.5000000000000002E-2</v>
      </c>
      <c r="F101" s="19">
        <v>0</v>
      </c>
      <c r="G101" s="19">
        <v>0</v>
      </c>
      <c r="H101" s="19">
        <v>2</v>
      </c>
      <c r="I101" s="19">
        <v>0.02</v>
      </c>
      <c r="J101" s="5">
        <v>0</v>
      </c>
      <c r="K101" s="5">
        <v>0</v>
      </c>
    </row>
    <row r="102" spans="1:11" x14ac:dyDescent="0.25">
      <c r="A102" s="5" t="s">
        <v>21</v>
      </c>
      <c r="B102" s="5">
        <f t="shared" si="2"/>
        <v>95</v>
      </c>
      <c r="C102" s="5" t="s">
        <v>58</v>
      </c>
      <c r="D102" s="19">
        <v>6</v>
      </c>
      <c r="E102" s="19">
        <v>0.28399999999999997</v>
      </c>
      <c r="F102" s="19">
        <v>6</v>
      </c>
      <c r="G102" s="19">
        <v>0.28399999999999997</v>
      </c>
      <c r="H102" s="19">
        <v>3</v>
      </c>
      <c r="I102" s="19">
        <v>4.4999999999999998E-2</v>
      </c>
      <c r="J102" s="5">
        <v>0</v>
      </c>
      <c r="K102" s="5">
        <v>0</v>
      </c>
    </row>
    <row r="103" spans="1:11" x14ac:dyDescent="0.25">
      <c r="A103" s="5" t="s">
        <v>21</v>
      </c>
      <c r="B103" s="5">
        <f t="shared" si="2"/>
        <v>96</v>
      </c>
      <c r="C103" s="5" t="s">
        <v>57</v>
      </c>
      <c r="D103" s="19">
        <v>4</v>
      </c>
      <c r="E103" s="19">
        <v>5.2999999999999999E-2</v>
      </c>
      <c r="F103" s="19">
        <v>4</v>
      </c>
      <c r="G103" s="19">
        <v>5.2999999999999999E-2</v>
      </c>
      <c r="H103" s="19">
        <v>0</v>
      </c>
      <c r="I103" s="19">
        <v>0</v>
      </c>
      <c r="J103" s="5">
        <v>0</v>
      </c>
      <c r="K103" s="5">
        <v>0</v>
      </c>
    </row>
    <row r="104" spans="1:11" x14ac:dyDescent="0.25">
      <c r="A104" s="5" t="s">
        <v>21</v>
      </c>
      <c r="B104" s="5">
        <f t="shared" si="2"/>
        <v>97</v>
      </c>
      <c r="C104" s="5" t="s">
        <v>106</v>
      </c>
      <c r="D104" s="19">
        <v>0</v>
      </c>
      <c r="E104" s="19">
        <v>0</v>
      </c>
      <c r="F104" s="19">
        <v>0</v>
      </c>
      <c r="G104" s="19">
        <v>0</v>
      </c>
      <c r="H104" s="19">
        <v>1</v>
      </c>
      <c r="I104" s="19">
        <v>1.2E-2</v>
      </c>
      <c r="J104" s="5">
        <v>0</v>
      </c>
      <c r="K104" s="5">
        <v>0</v>
      </c>
    </row>
    <row r="105" spans="1:11" x14ac:dyDescent="0.25">
      <c r="A105" s="5" t="s">
        <v>21</v>
      </c>
      <c r="B105" s="5">
        <f t="shared" si="2"/>
        <v>98</v>
      </c>
      <c r="C105" s="5" t="s">
        <v>82</v>
      </c>
      <c r="D105" s="19">
        <v>5</v>
      </c>
      <c r="E105" s="19">
        <v>6.5000000000000002E-2</v>
      </c>
      <c r="F105" s="19">
        <v>0</v>
      </c>
      <c r="G105" s="19">
        <v>0</v>
      </c>
      <c r="H105" s="19">
        <v>4</v>
      </c>
      <c r="I105" s="19">
        <v>5.5E-2</v>
      </c>
      <c r="J105" s="5">
        <v>1</v>
      </c>
      <c r="K105" s="5">
        <v>5.0000000000000001E-3</v>
      </c>
    </row>
    <row r="106" spans="1:11" x14ac:dyDescent="0.25">
      <c r="A106" s="5" t="s">
        <v>21</v>
      </c>
      <c r="B106" s="5">
        <f t="shared" si="2"/>
        <v>99</v>
      </c>
      <c r="C106" s="5" t="s">
        <v>152</v>
      </c>
      <c r="D106" s="19">
        <v>0</v>
      </c>
      <c r="E106" s="19">
        <v>0</v>
      </c>
      <c r="F106" s="19">
        <v>0</v>
      </c>
      <c r="G106" s="19">
        <v>0</v>
      </c>
      <c r="H106" s="19">
        <v>1</v>
      </c>
      <c r="I106" s="19">
        <v>7.4999999999999997E-2</v>
      </c>
      <c r="J106" s="5">
        <v>0</v>
      </c>
      <c r="K106" s="5">
        <v>0</v>
      </c>
    </row>
    <row r="107" spans="1:11" x14ac:dyDescent="0.25">
      <c r="A107" s="5" t="s">
        <v>21</v>
      </c>
      <c r="B107" s="5">
        <f t="shared" si="2"/>
        <v>100</v>
      </c>
      <c r="C107" s="5" t="s">
        <v>153</v>
      </c>
      <c r="D107" s="19">
        <v>6</v>
      </c>
      <c r="E107" s="19">
        <v>7.0000000000000007E-2</v>
      </c>
      <c r="F107" s="19">
        <v>1</v>
      </c>
      <c r="G107" s="19">
        <v>1.4999999999999999E-2</v>
      </c>
      <c r="H107" s="19">
        <v>5</v>
      </c>
      <c r="I107" s="19">
        <v>7.4999999999999997E-2</v>
      </c>
      <c r="J107" s="5">
        <v>0</v>
      </c>
      <c r="K107" s="5">
        <v>0</v>
      </c>
    </row>
    <row r="108" spans="1:11" x14ac:dyDescent="0.25">
      <c r="A108" s="5" t="s">
        <v>21</v>
      </c>
      <c r="B108" s="5">
        <f t="shared" si="2"/>
        <v>101</v>
      </c>
      <c r="C108" s="5" t="s">
        <v>154</v>
      </c>
      <c r="D108" s="19">
        <v>6</v>
      </c>
      <c r="E108" s="19">
        <v>7.0000000000000007E-2</v>
      </c>
      <c r="F108" s="19">
        <v>1</v>
      </c>
      <c r="G108" s="19">
        <v>1.4999999999999999E-2</v>
      </c>
      <c r="H108" s="19">
        <v>0</v>
      </c>
      <c r="I108" s="19">
        <v>0</v>
      </c>
      <c r="J108" s="5">
        <v>0</v>
      </c>
      <c r="K108" s="5">
        <v>0</v>
      </c>
    </row>
    <row r="109" spans="1:11" x14ac:dyDescent="0.25">
      <c r="A109" s="5" t="s">
        <v>21</v>
      </c>
      <c r="B109" s="5">
        <f t="shared" si="2"/>
        <v>102</v>
      </c>
      <c r="C109" s="5" t="s">
        <v>155</v>
      </c>
      <c r="D109" s="19">
        <v>1</v>
      </c>
      <c r="E109" s="19">
        <v>5.0000000000000001E-3</v>
      </c>
      <c r="F109" s="19">
        <v>1</v>
      </c>
      <c r="G109" s="19">
        <v>5.0000000000000001E-3</v>
      </c>
      <c r="H109" s="19">
        <v>3</v>
      </c>
      <c r="I109" s="19">
        <v>4.4999999999999998E-2</v>
      </c>
      <c r="J109" s="5">
        <v>0</v>
      </c>
      <c r="K109" s="5">
        <v>0</v>
      </c>
    </row>
    <row r="110" spans="1:11" x14ac:dyDescent="0.25">
      <c r="A110" s="5" t="s">
        <v>21</v>
      </c>
      <c r="B110" s="5">
        <f t="shared" si="2"/>
        <v>103</v>
      </c>
      <c r="C110" s="5" t="s">
        <v>83</v>
      </c>
      <c r="D110" s="19">
        <v>2</v>
      </c>
      <c r="E110" s="19">
        <v>6.0472000000000001</v>
      </c>
      <c r="F110" s="19">
        <v>0</v>
      </c>
      <c r="G110" s="19">
        <v>0</v>
      </c>
      <c r="H110" s="19">
        <v>1</v>
      </c>
      <c r="I110" s="19">
        <v>0.01</v>
      </c>
      <c r="J110" s="5">
        <v>0</v>
      </c>
      <c r="K110" s="5">
        <v>0</v>
      </c>
    </row>
    <row r="111" spans="1:11" x14ac:dyDescent="0.25">
      <c r="A111" s="14"/>
      <c r="B111" s="14"/>
      <c r="C111" s="15" t="s">
        <v>18</v>
      </c>
      <c r="D111" s="16">
        <f t="shared" ref="D111:K111" si="3">SUM(D112:D159)</f>
        <v>201</v>
      </c>
      <c r="E111" s="29">
        <f t="shared" si="3"/>
        <v>7.4944999999999995</v>
      </c>
      <c r="F111" s="16">
        <f t="shared" si="3"/>
        <v>159</v>
      </c>
      <c r="G111" s="29">
        <f t="shared" si="3"/>
        <v>2.1697499999999996</v>
      </c>
      <c r="H111" s="16">
        <f t="shared" si="3"/>
        <v>66</v>
      </c>
      <c r="I111" s="29">
        <f t="shared" si="3"/>
        <v>0.79600000000000037</v>
      </c>
      <c r="J111" s="16">
        <f t="shared" si="3"/>
        <v>6</v>
      </c>
      <c r="K111" s="16">
        <f t="shared" si="3"/>
        <v>5.6000000000000001E-2</v>
      </c>
    </row>
    <row r="112" spans="1:11" x14ac:dyDescent="0.25">
      <c r="A112" s="5" t="s">
        <v>21</v>
      </c>
      <c r="B112" s="5">
        <v>1</v>
      </c>
      <c r="C112" s="5" t="s">
        <v>156</v>
      </c>
      <c r="D112" s="5">
        <v>1</v>
      </c>
      <c r="E112" s="5">
        <v>2E-3</v>
      </c>
      <c r="F112" s="5">
        <v>1</v>
      </c>
      <c r="G112" s="5">
        <v>2E-3</v>
      </c>
      <c r="H112" s="19">
        <v>0</v>
      </c>
      <c r="I112" s="5">
        <v>0</v>
      </c>
      <c r="J112" s="5">
        <v>0</v>
      </c>
      <c r="K112" s="5">
        <v>0</v>
      </c>
    </row>
    <row r="113" spans="1:13" x14ac:dyDescent="0.25">
      <c r="A113" s="5" t="s">
        <v>21</v>
      </c>
      <c r="B113" s="5">
        <f>B112+1</f>
        <v>2</v>
      </c>
      <c r="C113" s="5" t="s">
        <v>173</v>
      </c>
      <c r="D113" s="19">
        <v>3</v>
      </c>
      <c r="E113" s="19">
        <v>3.2000000000000001E-2</v>
      </c>
      <c r="F113" s="19">
        <v>3</v>
      </c>
      <c r="G113" s="19">
        <v>3.2000000000000001E-2</v>
      </c>
      <c r="H113" s="19">
        <v>1</v>
      </c>
      <c r="I113" s="19">
        <v>1.2E-2</v>
      </c>
      <c r="J113" s="5">
        <v>0</v>
      </c>
      <c r="K113" s="5">
        <v>0</v>
      </c>
      <c r="M113" s="20"/>
    </row>
    <row r="114" spans="1:13" x14ac:dyDescent="0.25">
      <c r="A114" s="5" t="s">
        <v>21</v>
      </c>
      <c r="B114" s="5">
        <f t="shared" ref="B114:B115" si="4">B113+1</f>
        <v>3</v>
      </c>
      <c r="C114" s="5" t="s">
        <v>157</v>
      </c>
      <c r="D114" s="19">
        <v>2</v>
      </c>
      <c r="E114" s="19">
        <v>0.03</v>
      </c>
      <c r="F114" s="19">
        <v>2</v>
      </c>
      <c r="G114" s="19">
        <v>0.03</v>
      </c>
      <c r="H114" s="19">
        <v>1</v>
      </c>
      <c r="I114" s="19">
        <v>1.4999999999999999E-2</v>
      </c>
      <c r="J114" s="5">
        <v>0</v>
      </c>
      <c r="K114" s="5">
        <v>0</v>
      </c>
      <c r="M114" s="26"/>
    </row>
    <row r="115" spans="1:13" x14ac:dyDescent="0.25">
      <c r="A115" s="5" t="s">
        <v>21</v>
      </c>
      <c r="B115" s="5">
        <f t="shared" si="4"/>
        <v>4</v>
      </c>
      <c r="C115" s="5" t="s">
        <v>60</v>
      </c>
      <c r="D115" s="19">
        <v>1</v>
      </c>
      <c r="E115" s="19">
        <v>2.8000000000000001E-2</v>
      </c>
      <c r="F115" s="19">
        <v>1</v>
      </c>
      <c r="G115" s="19">
        <v>2.8000000000000001E-2</v>
      </c>
      <c r="H115" s="19">
        <v>2</v>
      </c>
      <c r="I115" s="19">
        <v>8.0000000000000002E-3</v>
      </c>
      <c r="J115" s="5">
        <v>0</v>
      </c>
      <c r="K115" s="5">
        <v>0</v>
      </c>
    </row>
    <row r="116" spans="1:13" x14ac:dyDescent="0.25">
      <c r="A116" s="5" t="s">
        <v>21</v>
      </c>
      <c r="B116" s="5">
        <f t="shared" ref="B116:B159" si="5">B115+1</f>
        <v>5</v>
      </c>
      <c r="C116" s="5" t="s">
        <v>59</v>
      </c>
      <c r="D116" s="5">
        <v>3</v>
      </c>
      <c r="E116" s="5">
        <v>3.5000000000000003E-2</v>
      </c>
      <c r="F116" s="5">
        <v>3</v>
      </c>
      <c r="G116" s="5">
        <v>3.5000000000000003E-2</v>
      </c>
      <c r="H116" s="5">
        <v>3</v>
      </c>
      <c r="I116" s="5">
        <v>2.3E-2</v>
      </c>
      <c r="J116" s="5">
        <v>0</v>
      </c>
      <c r="K116" s="5">
        <v>0</v>
      </c>
    </row>
    <row r="117" spans="1:13" x14ac:dyDescent="0.25">
      <c r="A117" s="5" t="s">
        <v>21</v>
      </c>
      <c r="B117" s="5">
        <f t="shared" si="5"/>
        <v>6</v>
      </c>
      <c r="C117" s="5" t="s">
        <v>63</v>
      </c>
      <c r="D117" s="19">
        <v>3</v>
      </c>
      <c r="E117" s="19">
        <v>4.4999999999999998E-2</v>
      </c>
      <c r="F117" s="19">
        <v>3</v>
      </c>
      <c r="G117" s="19">
        <v>4.4999999999999998E-2</v>
      </c>
      <c r="H117" s="19">
        <v>0</v>
      </c>
      <c r="I117" s="19">
        <v>0</v>
      </c>
      <c r="J117" s="5">
        <v>1</v>
      </c>
      <c r="K117" s="5">
        <v>0.01</v>
      </c>
    </row>
    <row r="118" spans="1:13" x14ac:dyDescent="0.25">
      <c r="A118" s="5" t="s">
        <v>21</v>
      </c>
      <c r="B118" s="5">
        <f t="shared" si="5"/>
        <v>7</v>
      </c>
      <c r="C118" s="5" t="s">
        <v>158</v>
      </c>
      <c r="D118" s="5">
        <v>5</v>
      </c>
      <c r="E118" s="5">
        <v>6.5000000000000002E-2</v>
      </c>
      <c r="F118" s="19">
        <v>0</v>
      </c>
      <c r="G118" s="5">
        <v>0</v>
      </c>
      <c r="H118" s="19">
        <v>0</v>
      </c>
      <c r="I118" s="5">
        <v>0</v>
      </c>
      <c r="J118" s="5">
        <v>0</v>
      </c>
      <c r="K118" s="5">
        <v>0</v>
      </c>
    </row>
    <row r="119" spans="1:13" x14ac:dyDescent="0.25">
      <c r="A119" s="5" t="s">
        <v>21</v>
      </c>
      <c r="B119" s="5">
        <f t="shared" si="5"/>
        <v>8</v>
      </c>
      <c r="C119" s="5" t="s">
        <v>159</v>
      </c>
      <c r="D119" s="19">
        <v>0</v>
      </c>
      <c r="E119" s="19">
        <v>0</v>
      </c>
      <c r="F119" s="19">
        <v>1</v>
      </c>
      <c r="G119" s="19">
        <v>7.0000000000000001E-3</v>
      </c>
      <c r="H119" s="19">
        <v>0</v>
      </c>
      <c r="I119" s="19">
        <v>0</v>
      </c>
      <c r="J119" s="5">
        <v>0</v>
      </c>
      <c r="K119" s="5">
        <v>0</v>
      </c>
    </row>
    <row r="120" spans="1:13" x14ac:dyDescent="0.25">
      <c r="A120" s="5" t="s">
        <v>21</v>
      </c>
      <c r="B120" s="5">
        <f t="shared" si="5"/>
        <v>9</v>
      </c>
      <c r="C120" s="5" t="s">
        <v>61</v>
      </c>
      <c r="D120" s="19">
        <v>4</v>
      </c>
      <c r="E120" s="19">
        <v>0.41</v>
      </c>
      <c r="F120" s="19">
        <v>9</v>
      </c>
      <c r="G120" s="19">
        <v>0.27700000000000002</v>
      </c>
      <c r="H120" s="19">
        <v>0</v>
      </c>
      <c r="I120" s="19">
        <v>0</v>
      </c>
      <c r="J120" s="5">
        <v>0</v>
      </c>
      <c r="K120" s="5">
        <v>0</v>
      </c>
    </row>
    <row r="121" spans="1:13" x14ac:dyDescent="0.25">
      <c r="A121" s="5" t="s">
        <v>21</v>
      </c>
      <c r="B121" s="5">
        <f t="shared" si="5"/>
        <v>10</v>
      </c>
      <c r="C121" s="5" t="s">
        <v>160</v>
      </c>
      <c r="D121" s="19">
        <v>1</v>
      </c>
      <c r="E121" s="19">
        <v>7.0000000000000001E-3</v>
      </c>
      <c r="F121" s="19">
        <v>1</v>
      </c>
      <c r="G121" s="19">
        <v>7.0000000000000001E-3</v>
      </c>
      <c r="H121" s="19">
        <v>1</v>
      </c>
      <c r="I121" s="19">
        <v>7.0000000000000001E-3</v>
      </c>
      <c r="J121" s="5">
        <v>0</v>
      </c>
      <c r="K121" s="5">
        <v>0</v>
      </c>
    </row>
    <row r="122" spans="1:13" x14ac:dyDescent="0.25">
      <c r="A122" s="5" t="s">
        <v>21</v>
      </c>
      <c r="B122" s="5">
        <f t="shared" si="5"/>
        <v>11</v>
      </c>
      <c r="C122" s="5" t="s">
        <v>161</v>
      </c>
      <c r="D122" s="5">
        <v>4</v>
      </c>
      <c r="E122" s="5">
        <v>3.1E-2</v>
      </c>
      <c r="F122" s="5">
        <v>4</v>
      </c>
      <c r="G122" s="5">
        <v>3.1E-2</v>
      </c>
      <c r="H122" s="5">
        <v>3</v>
      </c>
      <c r="I122" s="5">
        <v>2.7E-2</v>
      </c>
      <c r="J122" s="5">
        <v>1</v>
      </c>
      <c r="K122" s="5">
        <v>1.2999999999999999E-2</v>
      </c>
    </row>
    <row r="123" spans="1:13" x14ac:dyDescent="0.25">
      <c r="A123" s="5" t="s">
        <v>21</v>
      </c>
      <c r="B123" s="5">
        <f t="shared" si="5"/>
        <v>12</v>
      </c>
      <c r="C123" s="5" t="s">
        <v>162</v>
      </c>
      <c r="D123" s="5">
        <v>5</v>
      </c>
      <c r="E123" s="5">
        <v>6.5000000000000002E-2</v>
      </c>
      <c r="F123" s="19">
        <v>0</v>
      </c>
      <c r="G123" s="5">
        <v>0</v>
      </c>
      <c r="H123" s="19">
        <v>0</v>
      </c>
      <c r="I123" s="5">
        <v>0</v>
      </c>
      <c r="J123" s="5">
        <v>0</v>
      </c>
      <c r="K123" s="5">
        <v>0</v>
      </c>
    </row>
    <row r="124" spans="1:13" x14ac:dyDescent="0.25">
      <c r="A124" s="5" t="s">
        <v>21</v>
      </c>
      <c r="B124" s="5">
        <f t="shared" si="5"/>
        <v>13</v>
      </c>
      <c r="C124" s="5" t="s">
        <v>62</v>
      </c>
      <c r="D124" s="19">
        <v>0</v>
      </c>
      <c r="E124" s="5">
        <v>0</v>
      </c>
      <c r="F124" s="19">
        <v>0</v>
      </c>
      <c r="G124" s="5">
        <v>0</v>
      </c>
      <c r="H124" s="5">
        <v>1</v>
      </c>
      <c r="I124" s="5">
        <v>5.0000000000000001E-3</v>
      </c>
      <c r="J124" s="5">
        <v>0</v>
      </c>
      <c r="K124" s="5">
        <v>0</v>
      </c>
    </row>
    <row r="125" spans="1:13" x14ac:dyDescent="0.25">
      <c r="A125" s="5" t="s">
        <v>21</v>
      </c>
      <c r="B125" s="5">
        <f t="shared" si="5"/>
        <v>14</v>
      </c>
      <c r="C125" s="5" t="s">
        <v>90</v>
      </c>
      <c r="D125" s="19">
        <v>8</v>
      </c>
      <c r="E125" s="19">
        <v>0.112</v>
      </c>
      <c r="F125" s="19">
        <v>8</v>
      </c>
      <c r="G125" s="19">
        <v>0.112</v>
      </c>
      <c r="H125" s="19">
        <v>1</v>
      </c>
      <c r="I125" s="19">
        <v>1.2E-2</v>
      </c>
      <c r="J125" s="5">
        <v>0</v>
      </c>
      <c r="K125" s="5">
        <v>0</v>
      </c>
    </row>
    <row r="126" spans="1:13" x14ac:dyDescent="0.25">
      <c r="A126" s="5" t="s">
        <v>21</v>
      </c>
      <c r="B126" s="5">
        <f t="shared" si="5"/>
        <v>15</v>
      </c>
      <c r="C126" s="5" t="s">
        <v>111</v>
      </c>
      <c r="D126" s="19">
        <v>7</v>
      </c>
      <c r="E126" s="19">
        <v>8.5999999999999993E-2</v>
      </c>
      <c r="F126" s="19">
        <v>7</v>
      </c>
      <c r="G126" s="19">
        <v>8.5999999999999993E-2</v>
      </c>
      <c r="H126" s="19">
        <v>1</v>
      </c>
      <c r="I126" s="19">
        <v>1.4999999999999999E-2</v>
      </c>
      <c r="J126" s="5">
        <v>0</v>
      </c>
      <c r="K126" s="5">
        <v>0</v>
      </c>
    </row>
    <row r="127" spans="1:13" x14ac:dyDescent="0.25">
      <c r="A127" s="5" t="s">
        <v>21</v>
      </c>
      <c r="B127" s="5">
        <f t="shared" si="5"/>
        <v>16</v>
      </c>
      <c r="C127" s="5" t="s">
        <v>163</v>
      </c>
      <c r="D127" s="5">
        <v>5</v>
      </c>
      <c r="E127" s="5">
        <v>6.5000000000000002E-2</v>
      </c>
      <c r="F127" s="19">
        <v>0</v>
      </c>
      <c r="G127" s="5">
        <v>0</v>
      </c>
      <c r="H127" s="5">
        <v>1</v>
      </c>
      <c r="I127" s="5">
        <v>1.4999999999999999E-2</v>
      </c>
      <c r="J127" s="5">
        <v>2</v>
      </c>
      <c r="K127" s="5">
        <v>1.6E-2</v>
      </c>
    </row>
    <row r="128" spans="1:13" x14ac:dyDescent="0.25">
      <c r="A128" s="5" t="s">
        <v>21</v>
      </c>
      <c r="B128" s="5">
        <f t="shared" si="5"/>
        <v>17</v>
      </c>
      <c r="C128" s="5" t="s">
        <v>174</v>
      </c>
      <c r="D128" s="19">
        <v>4</v>
      </c>
      <c r="E128" s="19">
        <v>4.7E-2</v>
      </c>
      <c r="F128" s="19">
        <v>4</v>
      </c>
      <c r="G128" s="19">
        <v>4.7E-2</v>
      </c>
      <c r="H128" s="19">
        <v>0</v>
      </c>
      <c r="I128" s="19">
        <v>0</v>
      </c>
      <c r="J128" s="5">
        <v>0</v>
      </c>
      <c r="K128" s="5">
        <v>0</v>
      </c>
    </row>
    <row r="129" spans="1:11" x14ac:dyDescent="0.25">
      <c r="A129" s="5" t="s">
        <v>21</v>
      </c>
      <c r="B129" s="5">
        <f t="shared" ref="B129:B130" si="6">B128+1</f>
        <v>18</v>
      </c>
      <c r="C129" s="5" t="s">
        <v>85</v>
      </c>
      <c r="D129" s="19">
        <v>0</v>
      </c>
      <c r="E129" s="19">
        <v>0</v>
      </c>
      <c r="F129" s="19">
        <v>0</v>
      </c>
      <c r="G129" s="19">
        <v>0</v>
      </c>
      <c r="H129" s="19">
        <v>1</v>
      </c>
      <c r="I129" s="19">
        <v>6.0000000000000001E-3</v>
      </c>
      <c r="J129" s="5">
        <v>0</v>
      </c>
      <c r="K129" s="5">
        <v>0</v>
      </c>
    </row>
    <row r="130" spans="1:11" x14ac:dyDescent="0.25">
      <c r="A130" s="5" t="s">
        <v>21</v>
      </c>
      <c r="B130" s="5">
        <f t="shared" si="6"/>
        <v>19</v>
      </c>
      <c r="C130" s="5" t="s">
        <v>164</v>
      </c>
      <c r="D130" s="19">
        <v>5</v>
      </c>
      <c r="E130" s="19">
        <v>6.8000000000000005E-2</v>
      </c>
      <c r="F130" s="19">
        <v>1</v>
      </c>
      <c r="G130" s="19">
        <v>3.0000000000000001E-3</v>
      </c>
      <c r="H130" s="19">
        <v>0</v>
      </c>
      <c r="I130" s="19">
        <v>0</v>
      </c>
      <c r="J130" s="5">
        <v>0</v>
      </c>
      <c r="K130" s="5">
        <v>0</v>
      </c>
    </row>
    <row r="131" spans="1:11" x14ac:dyDescent="0.25">
      <c r="A131" s="5" t="s">
        <v>21</v>
      </c>
      <c r="B131" s="5">
        <f t="shared" si="5"/>
        <v>20</v>
      </c>
      <c r="C131" s="5" t="s">
        <v>165</v>
      </c>
      <c r="D131" s="5">
        <v>2</v>
      </c>
      <c r="E131" s="5">
        <v>0.02</v>
      </c>
      <c r="F131" s="5">
        <v>2</v>
      </c>
      <c r="G131" s="5">
        <v>0.02</v>
      </c>
      <c r="H131" s="19">
        <v>0</v>
      </c>
      <c r="I131" s="5">
        <v>0</v>
      </c>
      <c r="J131" s="5">
        <v>0</v>
      </c>
      <c r="K131" s="5">
        <v>0</v>
      </c>
    </row>
    <row r="132" spans="1:11" x14ac:dyDescent="0.25">
      <c r="A132" s="5" t="s">
        <v>21</v>
      </c>
      <c r="B132" s="5">
        <f t="shared" si="5"/>
        <v>21</v>
      </c>
      <c r="C132" s="5" t="s">
        <v>68</v>
      </c>
      <c r="D132" s="19">
        <v>1</v>
      </c>
      <c r="E132" s="19">
        <v>0.01</v>
      </c>
      <c r="F132" s="19">
        <v>1</v>
      </c>
      <c r="G132" s="19">
        <v>0.01</v>
      </c>
      <c r="H132" s="19">
        <v>1</v>
      </c>
      <c r="I132" s="19">
        <v>7.4999999999999997E-3</v>
      </c>
      <c r="J132" s="5">
        <v>0</v>
      </c>
      <c r="K132" s="5">
        <v>0</v>
      </c>
    </row>
    <row r="133" spans="1:11" x14ac:dyDescent="0.25">
      <c r="A133" s="5" t="s">
        <v>21</v>
      </c>
      <c r="B133" s="5">
        <f t="shared" si="5"/>
        <v>22</v>
      </c>
      <c r="C133" s="5" t="s">
        <v>69</v>
      </c>
      <c r="D133" s="5">
        <v>1</v>
      </c>
      <c r="E133" s="5">
        <v>1</v>
      </c>
      <c r="F133" s="5">
        <v>12</v>
      </c>
      <c r="G133" s="5">
        <v>0.16600000000000001</v>
      </c>
      <c r="H133" s="19">
        <v>0</v>
      </c>
      <c r="I133" s="5">
        <v>0</v>
      </c>
      <c r="J133" s="5">
        <v>0</v>
      </c>
      <c r="K133" s="5">
        <v>0</v>
      </c>
    </row>
    <row r="134" spans="1:11" x14ac:dyDescent="0.25">
      <c r="A134" s="5" t="s">
        <v>21</v>
      </c>
      <c r="B134" s="5">
        <f t="shared" si="5"/>
        <v>23</v>
      </c>
      <c r="C134" s="5" t="s">
        <v>166</v>
      </c>
      <c r="D134" s="19">
        <v>5</v>
      </c>
      <c r="E134" s="19">
        <v>6.5000000000000002E-2</v>
      </c>
      <c r="F134" s="19">
        <v>1</v>
      </c>
      <c r="G134" s="19">
        <v>7.0000000000000001E-3</v>
      </c>
      <c r="H134" s="19">
        <v>0</v>
      </c>
      <c r="I134" s="19">
        <v>0</v>
      </c>
      <c r="J134" s="5">
        <v>0</v>
      </c>
      <c r="K134" s="5">
        <v>0</v>
      </c>
    </row>
    <row r="135" spans="1:11" x14ac:dyDescent="0.25">
      <c r="A135" s="5" t="s">
        <v>21</v>
      </c>
      <c r="B135" s="5">
        <f t="shared" si="5"/>
        <v>24</v>
      </c>
      <c r="C135" s="5" t="s">
        <v>86</v>
      </c>
      <c r="D135" s="19">
        <v>0</v>
      </c>
      <c r="E135" s="5">
        <v>0</v>
      </c>
      <c r="F135" s="5">
        <v>1</v>
      </c>
      <c r="G135" s="5">
        <v>1.4999999999999999E-2</v>
      </c>
      <c r="H135" s="19">
        <v>0</v>
      </c>
      <c r="I135" s="5">
        <v>0</v>
      </c>
      <c r="J135" s="5">
        <v>0</v>
      </c>
      <c r="K135" s="5">
        <v>0</v>
      </c>
    </row>
    <row r="136" spans="1:11" x14ac:dyDescent="0.25">
      <c r="A136" s="5" t="s">
        <v>21</v>
      </c>
      <c r="B136" s="5">
        <f t="shared" si="5"/>
        <v>25</v>
      </c>
      <c r="C136" s="5" t="s">
        <v>71</v>
      </c>
      <c r="D136" s="19">
        <v>4</v>
      </c>
      <c r="E136" s="19">
        <v>3.5999999999999997E-2</v>
      </c>
      <c r="F136" s="19">
        <v>7</v>
      </c>
      <c r="G136" s="19">
        <v>6.8000000000000005E-2</v>
      </c>
      <c r="H136" s="19">
        <v>2</v>
      </c>
      <c r="I136" s="19">
        <v>0.01</v>
      </c>
      <c r="J136" s="5">
        <v>0</v>
      </c>
      <c r="K136" s="5">
        <v>0</v>
      </c>
    </row>
    <row r="137" spans="1:11" x14ac:dyDescent="0.25">
      <c r="A137" s="5" t="s">
        <v>21</v>
      </c>
      <c r="B137" s="5">
        <f t="shared" si="5"/>
        <v>26</v>
      </c>
      <c r="C137" s="5" t="s">
        <v>70</v>
      </c>
      <c r="D137" s="5">
        <v>1</v>
      </c>
      <c r="E137" s="5">
        <v>2.5000000000000001E-2</v>
      </c>
      <c r="F137" s="5">
        <v>2</v>
      </c>
      <c r="G137" s="5">
        <v>2.1999999999999999E-2</v>
      </c>
      <c r="H137" s="5">
        <v>1</v>
      </c>
      <c r="I137" s="5">
        <v>5.0000000000000001E-3</v>
      </c>
      <c r="J137" s="5">
        <v>0</v>
      </c>
      <c r="K137" s="5">
        <v>0</v>
      </c>
    </row>
    <row r="138" spans="1:11" x14ac:dyDescent="0.25">
      <c r="A138" s="5" t="s">
        <v>21</v>
      </c>
      <c r="B138" s="5">
        <f t="shared" si="5"/>
        <v>27</v>
      </c>
      <c r="C138" s="5" t="s">
        <v>84</v>
      </c>
      <c r="D138" s="19">
        <v>5</v>
      </c>
      <c r="E138" s="19">
        <v>6.5000000000000002E-2</v>
      </c>
      <c r="F138" s="19">
        <v>2</v>
      </c>
      <c r="G138" s="19">
        <v>2.5000000000000001E-2</v>
      </c>
      <c r="H138" s="19">
        <v>1</v>
      </c>
      <c r="I138" s="19">
        <v>1.4999999999999999E-2</v>
      </c>
      <c r="J138" s="5">
        <v>0</v>
      </c>
      <c r="K138" s="5">
        <v>0</v>
      </c>
    </row>
    <row r="139" spans="1:11" x14ac:dyDescent="0.25">
      <c r="A139" s="5" t="s">
        <v>21</v>
      </c>
      <c r="B139" s="5">
        <f t="shared" si="5"/>
        <v>28</v>
      </c>
      <c r="C139" s="5" t="s">
        <v>108</v>
      </c>
      <c r="D139" s="19">
        <v>4</v>
      </c>
      <c r="E139" s="19">
        <v>3.5999999999999997E-2</v>
      </c>
      <c r="F139" s="19">
        <v>0</v>
      </c>
      <c r="G139" s="19">
        <v>0</v>
      </c>
      <c r="H139" s="19">
        <v>5</v>
      </c>
      <c r="I139" s="19">
        <v>7.4999999999999997E-2</v>
      </c>
      <c r="J139" s="5">
        <v>0</v>
      </c>
      <c r="K139" s="5">
        <v>0</v>
      </c>
    </row>
    <row r="140" spans="1:11" x14ac:dyDescent="0.25">
      <c r="A140" s="5" t="s">
        <v>21</v>
      </c>
      <c r="B140" s="5">
        <f t="shared" si="5"/>
        <v>29</v>
      </c>
      <c r="C140" s="5" t="s">
        <v>167</v>
      </c>
      <c r="D140" s="5">
        <v>5</v>
      </c>
      <c r="E140" s="5">
        <v>6.5000000000000002E-2</v>
      </c>
      <c r="F140" s="19">
        <v>0</v>
      </c>
      <c r="G140" s="5">
        <v>0</v>
      </c>
      <c r="H140" s="5">
        <v>1</v>
      </c>
      <c r="I140" s="5">
        <v>1.4999999999999999E-2</v>
      </c>
      <c r="J140" s="5">
        <v>0</v>
      </c>
      <c r="K140" s="5">
        <v>0</v>
      </c>
    </row>
    <row r="141" spans="1:11" x14ac:dyDescent="0.25">
      <c r="A141" s="5" t="s">
        <v>21</v>
      </c>
      <c r="B141" s="5">
        <f t="shared" si="5"/>
        <v>30</v>
      </c>
      <c r="C141" s="5" t="s">
        <v>168</v>
      </c>
      <c r="D141" s="19">
        <v>4</v>
      </c>
      <c r="E141" s="19">
        <v>3.5999999999999997E-2</v>
      </c>
      <c r="F141" s="19">
        <v>0</v>
      </c>
      <c r="G141" s="19">
        <v>0</v>
      </c>
      <c r="H141" s="19">
        <v>1</v>
      </c>
      <c r="I141" s="19">
        <v>1.4999999999999999E-2</v>
      </c>
      <c r="J141" s="5">
        <v>0</v>
      </c>
      <c r="K141" s="5">
        <v>0</v>
      </c>
    </row>
    <row r="142" spans="1:11" ht="16.5" customHeight="1" x14ac:dyDescent="0.25">
      <c r="A142" s="5" t="s">
        <v>21</v>
      </c>
      <c r="B142" s="5">
        <f t="shared" si="5"/>
        <v>31</v>
      </c>
      <c r="C142" s="5" t="s">
        <v>105</v>
      </c>
      <c r="D142" s="19">
        <v>4</v>
      </c>
      <c r="E142" s="19">
        <v>0.06</v>
      </c>
      <c r="F142" s="19">
        <v>4</v>
      </c>
      <c r="G142" s="19">
        <v>0.06</v>
      </c>
      <c r="H142" s="19">
        <v>0</v>
      </c>
      <c r="I142" s="19">
        <v>0</v>
      </c>
      <c r="J142" s="5">
        <v>0</v>
      </c>
      <c r="K142" s="5">
        <v>0</v>
      </c>
    </row>
    <row r="143" spans="1:11" ht="16.5" customHeight="1" x14ac:dyDescent="0.25">
      <c r="A143" s="5" t="s">
        <v>21</v>
      </c>
      <c r="B143" s="5">
        <f t="shared" si="5"/>
        <v>32</v>
      </c>
      <c r="C143" s="5" t="s">
        <v>64</v>
      </c>
      <c r="D143" s="19">
        <v>5</v>
      </c>
      <c r="E143" s="19">
        <v>8.5999999999999993E-2</v>
      </c>
      <c r="F143" s="19">
        <v>1</v>
      </c>
      <c r="G143" s="19">
        <v>0.05</v>
      </c>
      <c r="H143" s="19">
        <v>12</v>
      </c>
      <c r="I143" s="19">
        <v>0.16700000000000001</v>
      </c>
      <c r="J143" s="5">
        <v>0</v>
      </c>
      <c r="K143" s="5">
        <v>0</v>
      </c>
    </row>
    <row r="144" spans="1:11" x14ac:dyDescent="0.25">
      <c r="A144" s="5" t="s">
        <v>21</v>
      </c>
      <c r="B144" s="5">
        <f t="shared" si="5"/>
        <v>33</v>
      </c>
      <c r="C144" s="5" t="s">
        <v>75</v>
      </c>
      <c r="D144" s="19">
        <v>5</v>
      </c>
      <c r="E144" s="19">
        <v>6.0999999999999999E-2</v>
      </c>
      <c r="F144" s="19">
        <v>5</v>
      </c>
      <c r="G144" s="19">
        <v>6.0999999999999999E-2</v>
      </c>
      <c r="H144" s="19">
        <v>0</v>
      </c>
      <c r="I144" s="19">
        <v>0</v>
      </c>
      <c r="J144" s="5">
        <v>0</v>
      </c>
      <c r="K144" s="5">
        <v>0</v>
      </c>
    </row>
    <row r="145" spans="1:11" x14ac:dyDescent="0.25">
      <c r="A145" s="5" t="s">
        <v>21</v>
      </c>
      <c r="B145" s="5">
        <f t="shared" si="5"/>
        <v>34</v>
      </c>
      <c r="C145" s="5" t="s">
        <v>73</v>
      </c>
      <c r="D145" s="19">
        <v>6</v>
      </c>
      <c r="E145" s="19">
        <v>5.0500000000000003E-2</v>
      </c>
      <c r="F145" s="19">
        <v>7</v>
      </c>
      <c r="G145" s="19">
        <v>5.5E-2</v>
      </c>
      <c r="H145" s="19">
        <v>4</v>
      </c>
      <c r="I145" s="19">
        <v>0.05</v>
      </c>
      <c r="J145" s="5">
        <v>0</v>
      </c>
      <c r="K145" s="5">
        <v>0</v>
      </c>
    </row>
    <row r="146" spans="1:11" x14ac:dyDescent="0.25">
      <c r="A146" s="5" t="s">
        <v>21</v>
      </c>
      <c r="B146" s="5">
        <f t="shared" si="5"/>
        <v>35</v>
      </c>
      <c r="C146" s="5" t="s">
        <v>169</v>
      </c>
      <c r="D146" s="5">
        <v>3</v>
      </c>
      <c r="E146" s="5">
        <v>5.2999999999999999E-2</v>
      </c>
      <c r="F146" s="5">
        <v>3</v>
      </c>
      <c r="G146" s="5">
        <v>5.2999999999999999E-2</v>
      </c>
      <c r="H146" s="5">
        <v>3</v>
      </c>
      <c r="I146" s="5">
        <v>3.6999999999999998E-2</v>
      </c>
      <c r="J146" s="5">
        <v>0</v>
      </c>
      <c r="K146" s="5">
        <v>0</v>
      </c>
    </row>
    <row r="147" spans="1:11" x14ac:dyDescent="0.25">
      <c r="A147" s="5" t="s">
        <v>21</v>
      </c>
      <c r="B147" s="5">
        <f t="shared" si="5"/>
        <v>36</v>
      </c>
      <c r="C147" s="5" t="s">
        <v>74</v>
      </c>
      <c r="D147" s="5">
        <v>7</v>
      </c>
      <c r="E147" s="5">
        <v>0.105</v>
      </c>
      <c r="F147" s="5">
        <v>7</v>
      </c>
      <c r="G147" s="5">
        <v>0.105</v>
      </c>
      <c r="H147" s="5">
        <v>3</v>
      </c>
      <c r="I147" s="5">
        <v>4.2000000000000003E-2</v>
      </c>
      <c r="J147" s="5">
        <v>0</v>
      </c>
      <c r="K147" s="5">
        <v>0</v>
      </c>
    </row>
    <row r="148" spans="1:11" x14ac:dyDescent="0.25">
      <c r="A148" s="5" t="s">
        <v>21</v>
      </c>
      <c r="B148" s="5">
        <f t="shared" si="5"/>
        <v>37</v>
      </c>
      <c r="C148" s="5" t="s">
        <v>112</v>
      </c>
      <c r="D148" s="5">
        <v>1</v>
      </c>
      <c r="E148" s="5">
        <v>0.48</v>
      </c>
      <c r="F148" s="5">
        <v>1</v>
      </c>
      <c r="G148" s="5">
        <v>1.4E-2</v>
      </c>
      <c r="H148" s="19">
        <v>0</v>
      </c>
      <c r="I148" s="5">
        <v>0</v>
      </c>
      <c r="J148" s="5">
        <v>0</v>
      </c>
      <c r="K148" s="5">
        <v>0</v>
      </c>
    </row>
    <row r="149" spans="1:11" x14ac:dyDescent="0.25">
      <c r="A149" s="5" t="s">
        <v>21</v>
      </c>
      <c r="B149" s="5">
        <f t="shared" si="5"/>
        <v>38</v>
      </c>
      <c r="C149" s="5" t="s">
        <v>170</v>
      </c>
      <c r="D149" s="5">
        <v>5</v>
      </c>
      <c r="E149" s="5">
        <v>6.5000000000000002E-2</v>
      </c>
      <c r="F149" s="19">
        <v>0</v>
      </c>
      <c r="G149" s="5">
        <v>0</v>
      </c>
      <c r="H149" s="5">
        <v>3</v>
      </c>
      <c r="I149" s="5">
        <v>2.1999999999999999E-2</v>
      </c>
      <c r="J149" s="5">
        <v>0</v>
      </c>
      <c r="K149" s="5">
        <v>0</v>
      </c>
    </row>
    <row r="150" spans="1:11" x14ac:dyDescent="0.25">
      <c r="A150" s="5" t="s">
        <v>21</v>
      </c>
      <c r="B150" s="5">
        <f t="shared" si="5"/>
        <v>39</v>
      </c>
      <c r="C150" s="5" t="s">
        <v>171</v>
      </c>
      <c r="D150" s="5">
        <v>5</v>
      </c>
      <c r="E150" s="5">
        <v>5.0999999999999997E-2</v>
      </c>
      <c r="F150" s="5">
        <v>1</v>
      </c>
      <c r="G150" s="5">
        <v>1.4999999999999999E-2</v>
      </c>
      <c r="H150" s="5">
        <v>1</v>
      </c>
      <c r="I150" s="5">
        <v>4.4999999999999998E-2</v>
      </c>
      <c r="J150" s="5">
        <v>0</v>
      </c>
      <c r="K150" s="5">
        <v>0</v>
      </c>
    </row>
    <row r="151" spans="1:11" x14ac:dyDescent="0.25">
      <c r="A151" s="5" t="s">
        <v>21</v>
      </c>
      <c r="B151" s="5">
        <f t="shared" si="5"/>
        <v>40</v>
      </c>
      <c r="C151" s="5" t="s">
        <v>102</v>
      </c>
      <c r="D151" s="5">
        <v>2</v>
      </c>
      <c r="E151" s="5">
        <v>2.3E-2</v>
      </c>
      <c r="F151" s="5">
        <v>2</v>
      </c>
      <c r="G151" s="5">
        <v>2.3E-2</v>
      </c>
      <c r="H151" s="5">
        <v>2</v>
      </c>
      <c r="I151" s="5">
        <v>0.02</v>
      </c>
      <c r="J151" s="5">
        <v>0</v>
      </c>
      <c r="K151" s="5">
        <v>0</v>
      </c>
    </row>
    <row r="152" spans="1:11" x14ac:dyDescent="0.25">
      <c r="A152" s="5" t="s">
        <v>21</v>
      </c>
      <c r="B152" s="5">
        <f t="shared" si="5"/>
        <v>41</v>
      </c>
      <c r="C152" s="5" t="s">
        <v>66</v>
      </c>
      <c r="D152" s="5">
        <v>5</v>
      </c>
      <c r="E152" s="5">
        <v>0.04</v>
      </c>
      <c r="F152" s="5">
        <v>5</v>
      </c>
      <c r="G152" s="5">
        <v>0.04</v>
      </c>
      <c r="H152" s="5">
        <v>2</v>
      </c>
      <c r="I152" s="5">
        <v>0.03</v>
      </c>
      <c r="J152" s="5">
        <v>0</v>
      </c>
      <c r="K152" s="5">
        <v>0</v>
      </c>
    </row>
    <row r="153" spans="1:11" x14ac:dyDescent="0.25">
      <c r="A153" s="5" t="s">
        <v>21</v>
      </c>
      <c r="B153" s="5">
        <f t="shared" si="5"/>
        <v>42</v>
      </c>
      <c r="C153" s="5" t="s">
        <v>91</v>
      </c>
      <c r="D153" s="5">
        <v>4</v>
      </c>
      <c r="E153" s="5">
        <v>3.5999999999999997E-2</v>
      </c>
      <c r="F153" s="19">
        <v>0</v>
      </c>
      <c r="G153" s="5">
        <v>0</v>
      </c>
      <c r="H153" s="5">
        <v>1</v>
      </c>
      <c r="I153" s="5">
        <v>0.01</v>
      </c>
      <c r="J153" s="5">
        <v>1</v>
      </c>
      <c r="K153" s="5">
        <v>0.01</v>
      </c>
    </row>
    <row r="154" spans="1:11" x14ac:dyDescent="0.25">
      <c r="A154" s="5" t="s">
        <v>21</v>
      </c>
      <c r="B154" s="5">
        <f t="shared" si="5"/>
        <v>43</v>
      </c>
      <c r="C154" s="5" t="s">
        <v>113</v>
      </c>
      <c r="D154" s="5">
        <v>5</v>
      </c>
      <c r="E154" s="5">
        <v>6.5000000000000002E-2</v>
      </c>
      <c r="F154" s="19">
        <v>0</v>
      </c>
      <c r="G154" s="5">
        <v>0</v>
      </c>
      <c r="H154" s="5">
        <v>1</v>
      </c>
      <c r="I154" s="5">
        <v>1.2999999999999999E-2</v>
      </c>
      <c r="J154" s="5">
        <v>0</v>
      </c>
      <c r="K154" s="5">
        <v>0</v>
      </c>
    </row>
    <row r="155" spans="1:11" x14ac:dyDescent="0.25">
      <c r="A155" s="5" t="s">
        <v>21</v>
      </c>
      <c r="B155" s="5">
        <f t="shared" si="5"/>
        <v>44</v>
      </c>
      <c r="C155" s="5" t="s">
        <v>65</v>
      </c>
      <c r="D155" s="5">
        <v>2</v>
      </c>
      <c r="E155" s="5">
        <v>0.15</v>
      </c>
      <c r="F155" s="5">
        <v>7</v>
      </c>
      <c r="G155" s="5">
        <v>2.9749999999999999E-2</v>
      </c>
      <c r="H155" s="5">
        <v>1</v>
      </c>
      <c r="I155" s="5">
        <v>1.2500000000000001E-2</v>
      </c>
      <c r="J155" s="5">
        <v>0</v>
      </c>
      <c r="K155" s="5">
        <v>0</v>
      </c>
    </row>
    <row r="156" spans="1:11" x14ac:dyDescent="0.25">
      <c r="A156" s="5" t="s">
        <v>21</v>
      </c>
      <c r="B156" s="5">
        <f t="shared" si="5"/>
        <v>45</v>
      </c>
      <c r="C156" s="5" t="s">
        <v>67</v>
      </c>
      <c r="D156" s="19">
        <v>0</v>
      </c>
      <c r="E156" s="5">
        <v>0</v>
      </c>
      <c r="F156" s="19">
        <v>0</v>
      </c>
      <c r="G156" s="5">
        <v>0</v>
      </c>
      <c r="H156" s="19">
        <v>0</v>
      </c>
      <c r="I156" s="5">
        <v>0</v>
      </c>
      <c r="J156" s="5">
        <v>0</v>
      </c>
      <c r="K156" s="5">
        <v>0</v>
      </c>
    </row>
    <row r="157" spans="1:11" x14ac:dyDescent="0.25">
      <c r="A157" s="5" t="s">
        <v>21</v>
      </c>
      <c r="B157" s="5">
        <f t="shared" si="5"/>
        <v>46</v>
      </c>
      <c r="C157" s="5" t="s">
        <v>172</v>
      </c>
      <c r="D157" s="5">
        <v>4</v>
      </c>
      <c r="E157" s="5">
        <v>3.5999999999999997E-2</v>
      </c>
      <c r="F157" s="19">
        <v>0</v>
      </c>
      <c r="G157" s="5">
        <v>0</v>
      </c>
      <c r="H157" s="5">
        <v>2</v>
      </c>
      <c r="I157" s="5">
        <v>0.03</v>
      </c>
      <c r="J157" s="5">
        <v>1</v>
      </c>
      <c r="K157" s="5">
        <v>7.0000000000000001E-3</v>
      </c>
    </row>
    <row r="158" spans="1:11" x14ac:dyDescent="0.25">
      <c r="A158" s="5" t="s">
        <v>21</v>
      </c>
      <c r="B158" s="5">
        <f t="shared" si="5"/>
        <v>47</v>
      </c>
      <c r="C158" s="5" t="s">
        <v>76</v>
      </c>
      <c r="D158" s="5">
        <v>40</v>
      </c>
      <c r="E158" s="5">
        <v>3.5819999999999999</v>
      </c>
      <c r="F158" s="5">
        <v>39</v>
      </c>
      <c r="G158" s="5">
        <v>0.58199999999999996</v>
      </c>
      <c r="H158" s="5">
        <v>1</v>
      </c>
      <c r="I158" s="5">
        <v>1.4999999999999999E-2</v>
      </c>
      <c r="J158" s="5">
        <v>0</v>
      </c>
      <c r="K158" s="5">
        <v>0</v>
      </c>
    </row>
    <row r="159" spans="1:11" x14ac:dyDescent="0.25">
      <c r="A159" s="5" t="s">
        <v>21</v>
      </c>
      <c r="B159" s="5">
        <f t="shared" si="5"/>
        <v>48</v>
      </c>
      <c r="C159" s="5" t="s">
        <v>72</v>
      </c>
      <c r="D159" s="5">
        <v>5</v>
      </c>
      <c r="E159" s="5">
        <v>6.5000000000000002E-2</v>
      </c>
      <c r="F159" s="5">
        <v>1</v>
      </c>
      <c r="G159" s="5">
        <v>7.0000000000000001E-3</v>
      </c>
      <c r="H159" s="5">
        <v>2</v>
      </c>
      <c r="I159" s="5">
        <v>1.4999999999999999E-2</v>
      </c>
      <c r="J159" s="5">
        <v>0</v>
      </c>
      <c r="K159" s="5">
        <v>0</v>
      </c>
    </row>
    <row r="161" spans="4:11" x14ac:dyDescent="0.25">
      <c r="D161" s="24"/>
      <c r="E161" s="33"/>
      <c r="F161" s="25"/>
      <c r="G161" s="30"/>
      <c r="J161" s="24"/>
      <c r="K161" s="24"/>
    </row>
    <row r="162" spans="4:11" x14ac:dyDescent="0.25">
      <c r="D162" s="24"/>
      <c r="E162" s="33"/>
      <c r="J162" s="24"/>
      <c r="K162" s="24"/>
    </row>
    <row r="163" spans="4:11" x14ac:dyDescent="0.25">
      <c r="D163" s="24"/>
      <c r="E163" s="25"/>
      <c r="K163" s="25"/>
    </row>
  </sheetData>
  <autoFilter ref="A6:K159"/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6"/>
  <sheetViews>
    <sheetView tabSelected="1" workbookViewId="0">
      <pane ySplit="3" topLeftCell="A4" activePane="bottomLeft" state="frozen"/>
      <selection pane="bottomLeft" activeCell="M7" sqref="M7"/>
    </sheetView>
  </sheetViews>
  <sheetFormatPr defaultRowHeight="15" x14ac:dyDescent="0.25"/>
  <cols>
    <col min="1" max="1" width="13" customWidth="1"/>
    <col min="2" max="2" width="6.7109375" customWidth="1"/>
    <col min="3" max="3" width="12" customWidth="1"/>
    <col min="4" max="4" width="12.28515625" customWidth="1"/>
    <col min="5" max="5" width="14.7109375" customWidth="1"/>
    <col min="6" max="6" width="17.140625" style="17" customWidth="1"/>
    <col min="7" max="7" width="21" customWidth="1"/>
    <col min="8" max="8" width="25.140625" style="9" customWidth="1"/>
  </cols>
  <sheetData>
    <row r="1" spans="1:8" x14ac:dyDescent="0.25">
      <c r="B1" s="1" t="s">
        <v>176</v>
      </c>
      <c r="C1" s="1"/>
      <c r="D1" s="2"/>
      <c r="E1" s="1"/>
      <c r="F1" s="18"/>
      <c r="G1" s="1"/>
      <c r="H1" s="3" t="s">
        <v>20</v>
      </c>
    </row>
    <row r="2" spans="1:8" ht="73.5" customHeight="1" x14ac:dyDescent="0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x14ac:dyDescent="0.25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15" customHeight="1" x14ac:dyDescent="0.25">
      <c r="A4" s="5" t="s">
        <v>21</v>
      </c>
      <c r="B4" s="5">
        <v>1</v>
      </c>
      <c r="C4" s="36">
        <v>40672800</v>
      </c>
      <c r="D4" s="31">
        <v>41332</v>
      </c>
      <c r="E4" s="21" t="s">
        <v>22</v>
      </c>
      <c r="F4" s="34">
        <v>10</v>
      </c>
      <c r="G4" s="35">
        <v>466.1</v>
      </c>
      <c r="H4" s="28" t="str">
        <f>CONCATENATE('[1]Запрос к ф9 ЗаклДоговораСНапрПо'!AD2,'[1]Запрос к ф9 ЗаклДоговораСНапрПо'!AB2,'[1]Запрос к ф9 ЗаклДоговораСНапрПо'!M2)</f>
        <v>35/10кВ№ 1</v>
      </c>
    </row>
    <row r="5" spans="1:8" ht="15" customHeight="1" x14ac:dyDescent="0.25">
      <c r="A5" s="5" t="s">
        <v>21</v>
      </c>
      <c r="B5" s="5">
        <f t="shared" ref="B5:B68" si="0">B4+1</f>
        <v>2</v>
      </c>
      <c r="C5" s="36">
        <v>40673669</v>
      </c>
      <c r="D5" s="31">
        <v>41312</v>
      </c>
      <c r="E5" s="21" t="s">
        <v>22</v>
      </c>
      <c r="F5" s="34">
        <v>10</v>
      </c>
      <c r="G5" s="35">
        <v>466.1</v>
      </c>
      <c r="H5" s="28" t="str">
        <f>CONCATENATE('[1]Запрос к ф9 ЗаклДоговораСНапрПо'!AD3,'[1]Запрос к ф9 ЗаклДоговораСНапрПо'!AB3,'[1]Запрос к ф9 ЗаклДоговораСНапрПо'!M3)</f>
        <v>35/10кВ№ 1</v>
      </c>
    </row>
    <row r="6" spans="1:8" ht="15" customHeight="1" x14ac:dyDescent="0.25">
      <c r="A6" s="5" t="s">
        <v>21</v>
      </c>
      <c r="B6" s="5">
        <f t="shared" si="0"/>
        <v>3</v>
      </c>
      <c r="C6" s="36">
        <v>40682859</v>
      </c>
      <c r="D6" s="31">
        <v>41327</v>
      </c>
      <c r="E6" s="21" t="s">
        <v>22</v>
      </c>
      <c r="F6" s="34">
        <v>15</v>
      </c>
      <c r="G6" s="35">
        <v>466.1</v>
      </c>
      <c r="H6" s="28" t="str">
        <f>CONCATENATE('[1]Запрос к ф9 ЗаклДоговораСНапрПо'!AD4,'[1]Запрос к ф9 ЗаклДоговораСНапрПо'!AB4,'[1]Запрос к ф9 ЗаклДоговораСНапрПо'!M4)</f>
        <v>35/10кВ№ 1</v>
      </c>
    </row>
    <row r="7" spans="1:8" ht="15" customHeight="1" x14ac:dyDescent="0.25">
      <c r="A7" s="5" t="s">
        <v>21</v>
      </c>
      <c r="B7" s="5">
        <f t="shared" si="0"/>
        <v>4</v>
      </c>
      <c r="C7" s="36">
        <v>40682860</v>
      </c>
      <c r="D7" s="31">
        <v>41306</v>
      </c>
      <c r="E7" s="21" t="s">
        <v>22</v>
      </c>
      <c r="F7" s="34">
        <v>15</v>
      </c>
      <c r="G7" s="35">
        <v>466.1</v>
      </c>
      <c r="H7" s="28" t="str">
        <f>CONCATENATE('[1]Запрос к ф9 ЗаклДоговораСНапрПо'!AD5,'[1]Запрос к ф9 ЗаклДоговораСНапрПо'!AB5,'[1]Запрос к ф9 ЗаклДоговораСНапрПо'!M5)</f>
        <v>35/10кВ№ 1</v>
      </c>
    </row>
    <row r="8" spans="1:8" ht="15" customHeight="1" x14ac:dyDescent="0.25">
      <c r="A8" s="5" t="s">
        <v>21</v>
      </c>
      <c r="B8" s="5">
        <f t="shared" si="0"/>
        <v>5</v>
      </c>
      <c r="C8" s="36">
        <v>40682861</v>
      </c>
      <c r="D8" s="31">
        <v>41306</v>
      </c>
      <c r="E8" s="21" t="s">
        <v>22</v>
      </c>
      <c r="F8" s="34">
        <v>15</v>
      </c>
      <c r="G8" s="35">
        <v>466.1</v>
      </c>
      <c r="H8" s="28" t="str">
        <f>CONCATENATE('[1]Запрос к ф9 ЗаклДоговораСНапрПо'!AD6,'[1]Запрос к ф9 ЗаклДоговораСНапрПо'!AB6,'[1]Запрос к ф9 ЗаклДоговораСНапрПо'!M6)</f>
        <v>35/10кВ№ 1</v>
      </c>
    </row>
    <row r="9" spans="1:8" ht="15" customHeight="1" x14ac:dyDescent="0.25">
      <c r="A9" s="5" t="s">
        <v>21</v>
      </c>
      <c r="B9" s="5">
        <f t="shared" si="0"/>
        <v>6</v>
      </c>
      <c r="C9" s="36">
        <v>40682862</v>
      </c>
      <c r="D9" s="31">
        <v>41306</v>
      </c>
      <c r="E9" s="21" t="s">
        <v>22</v>
      </c>
      <c r="F9" s="34">
        <v>15</v>
      </c>
      <c r="G9" s="35">
        <v>466.1</v>
      </c>
      <c r="H9" s="28" t="str">
        <f>CONCATENATE('[1]Запрос к ф9 ЗаклДоговораСНапрПо'!AD7,'[1]Запрос к ф9 ЗаклДоговораСНапрПо'!AB7,'[1]Запрос к ф9 ЗаклДоговораСНапрПо'!M7)</f>
        <v>35/10кВ№ 1</v>
      </c>
    </row>
    <row r="10" spans="1:8" ht="15" customHeight="1" x14ac:dyDescent="0.25">
      <c r="A10" s="5" t="s">
        <v>21</v>
      </c>
      <c r="B10" s="5">
        <f t="shared" si="0"/>
        <v>7</v>
      </c>
      <c r="C10" s="36">
        <v>40682864</v>
      </c>
      <c r="D10" s="31">
        <v>41306</v>
      </c>
      <c r="E10" s="21" t="s">
        <v>22</v>
      </c>
      <c r="F10" s="34">
        <v>15</v>
      </c>
      <c r="G10" s="35">
        <v>466.1</v>
      </c>
      <c r="H10" s="28" t="str">
        <f>CONCATENATE('[1]Запрос к ф9 ЗаклДоговораСНапрПо'!AD8,'[1]Запрос к ф9 ЗаклДоговораСНапрПо'!AB8,'[1]Запрос к ф9 ЗаклДоговораСНапрПо'!M8)</f>
        <v>35/10кВ№ 1</v>
      </c>
    </row>
    <row r="11" spans="1:8" ht="15" customHeight="1" x14ac:dyDescent="0.25">
      <c r="A11" s="5" t="s">
        <v>21</v>
      </c>
      <c r="B11" s="5">
        <f t="shared" si="0"/>
        <v>8</v>
      </c>
      <c r="C11" s="36">
        <v>40682865</v>
      </c>
      <c r="D11" s="31">
        <v>41306</v>
      </c>
      <c r="E11" s="21" t="s">
        <v>22</v>
      </c>
      <c r="F11" s="34">
        <v>15</v>
      </c>
      <c r="G11" s="35">
        <v>466.1</v>
      </c>
      <c r="H11" s="28" t="str">
        <f>CONCATENATE('[1]Запрос к ф9 ЗаклДоговораСНапрПо'!AD9,'[1]Запрос к ф9 ЗаклДоговораСНапрПо'!AB9,'[1]Запрос к ф9 ЗаклДоговораСНапрПо'!M9)</f>
        <v>35/10кВ№ 1</v>
      </c>
    </row>
    <row r="12" spans="1:8" ht="15" customHeight="1" x14ac:dyDescent="0.25">
      <c r="A12" s="21" t="s">
        <v>21</v>
      </c>
      <c r="B12" s="21">
        <f t="shared" si="0"/>
        <v>9</v>
      </c>
      <c r="C12" s="36">
        <v>40682869</v>
      </c>
      <c r="D12" s="31">
        <v>41306</v>
      </c>
      <c r="E12" s="21" t="s">
        <v>22</v>
      </c>
      <c r="F12" s="34">
        <v>15</v>
      </c>
      <c r="G12" s="35">
        <v>466.1</v>
      </c>
      <c r="H12" s="28" t="str">
        <f>CONCATENATE('[1]Запрос к ф9 ЗаклДоговораСНапрПо'!AD10,'[1]Запрос к ф9 ЗаклДоговораСНапрПо'!AB10,'[1]Запрос к ф9 ЗаклДоговораСНапрПо'!M10)</f>
        <v>35/10кВ№ 1</v>
      </c>
    </row>
    <row r="13" spans="1:8" ht="15" customHeight="1" x14ac:dyDescent="0.25">
      <c r="A13" s="5" t="s">
        <v>21</v>
      </c>
      <c r="B13" s="5">
        <f t="shared" si="0"/>
        <v>10</v>
      </c>
      <c r="C13" s="36">
        <v>40665189</v>
      </c>
      <c r="D13" s="31">
        <v>41311</v>
      </c>
      <c r="E13" s="21" t="s">
        <v>22</v>
      </c>
      <c r="F13" s="34">
        <v>15</v>
      </c>
      <c r="G13" s="35">
        <v>466.1</v>
      </c>
      <c r="H13" s="28" t="str">
        <f>CONCATENATE('[1]Запрос к ф9 ЗаклДоговораСНапрПо'!AD11,'[1]Запрос к ф9 ЗаклДоговораСНапрПо'!AB11,'[1]Запрос к ф9 ЗаклДоговораСНапрПо'!M11)</f>
        <v>35/10кВ№ 1</v>
      </c>
    </row>
    <row r="14" spans="1:8" ht="15.75" customHeight="1" x14ac:dyDescent="0.25">
      <c r="A14" s="5" t="s">
        <v>21</v>
      </c>
      <c r="B14" s="5">
        <f t="shared" si="0"/>
        <v>11</v>
      </c>
      <c r="C14" s="36">
        <v>40689448</v>
      </c>
      <c r="D14" s="31">
        <v>41311</v>
      </c>
      <c r="E14" s="21" t="s">
        <v>22</v>
      </c>
      <c r="F14" s="34">
        <v>15</v>
      </c>
      <c r="G14" s="35">
        <v>466.1</v>
      </c>
      <c r="H14" s="28" t="str">
        <f>CONCATENATE('[1]Запрос к ф9 ЗаклДоговораСНапрПо'!AD12,'[1]Запрос к ф9 ЗаклДоговораСНапрПо'!AB12,'[1]Запрос к ф9 ЗаклДоговораСНапрПо'!M12)</f>
        <v>35/10кВ№ 1</v>
      </c>
    </row>
    <row r="15" spans="1:8" ht="15" customHeight="1" x14ac:dyDescent="0.25">
      <c r="A15" s="5" t="s">
        <v>21</v>
      </c>
      <c r="B15" s="5">
        <f t="shared" si="0"/>
        <v>12</v>
      </c>
      <c r="C15" s="36">
        <v>40689449</v>
      </c>
      <c r="D15" s="31">
        <v>41311</v>
      </c>
      <c r="E15" s="21" t="s">
        <v>22</v>
      </c>
      <c r="F15" s="34">
        <v>15</v>
      </c>
      <c r="G15" s="35">
        <v>466.1</v>
      </c>
      <c r="H15" s="28" t="str">
        <f>CONCATENATE('[1]Запрос к ф9 ЗаклДоговораСНапрПо'!AD13,'[1]Запрос к ф9 ЗаклДоговораСНапрПо'!AB13,'[1]Запрос к ф9 ЗаклДоговораСНапрПо'!M13)</f>
        <v>35/10кВ№ 1</v>
      </c>
    </row>
    <row r="16" spans="1:8" ht="15" customHeight="1" x14ac:dyDescent="0.25">
      <c r="A16" s="5" t="s">
        <v>21</v>
      </c>
      <c r="B16" s="5">
        <f t="shared" si="0"/>
        <v>13</v>
      </c>
      <c r="C16" s="36">
        <v>40689450</v>
      </c>
      <c r="D16" s="31">
        <v>41311</v>
      </c>
      <c r="E16" s="21" t="s">
        <v>22</v>
      </c>
      <c r="F16" s="34">
        <v>15</v>
      </c>
      <c r="G16" s="35">
        <v>466.1</v>
      </c>
      <c r="H16" s="28" t="str">
        <f>CONCATENATE('[1]Запрос к ф9 ЗаклДоговораСНапрПо'!AD14,'[1]Запрос к ф9 ЗаклДоговораСНапрПо'!AB14,'[1]Запрос к ф9 ЗаклДоговораСНапрПо'!M14)</f>
        <v>35/10кВ№ 1</v>
      </c>
    </row>
    <row r="17" spans="1:8" ht="15" customHeight="1" x14ac:dyDescent="0.25">
      <c r="A17" s="5" t="s">
        <v>21</v>
      </c>
      <c r="B17" s="5">
        <f t="shared" si="0"/>
        <v>14</v>
      </c>
      <c r="C17" s="36">
        <v>40689452</v>
      </c>
      <c r="D17" s="31">
        <v>41311</v>
      </c>
      <c r="E17" s="21" t="s">
        <v>22</v>
      </c>
      <c r="F17" s="34">
        <v>15</v>
      </c>
      <c r="G17" s="35">
        <v>466.1</v>
      </c>
      <c r="H17" s="28" t="str">
        <f>CONCATENATE('[1]Запрос к ф9 ЗаклДоговораСНапрПо'!AD15,'[1]Запрос к ф9 ЗаклДоговораСНапрПо'!AB15,'[1]Запрос к ф9 ЗаклДоговораСНапрПо'!M15)</f>
        <v>35/10кВ№ 1</v>
      </c>
    </row>
    <row r="18" spans="1:8" ht="15" customHeight="1" x14ac:dyDescent="0.25">
      <c r="A18" s="5" t="s">
        <v>21</v>
      </c>
      <c r="B18" s="5">
        <f t="shared" si="0"/>
        <v>15</v>
      </c>
      <c r="C18" s="36">
        <v>40689707</v>
      </c>
      <c r="D18" s="31">
        <v>41311</v>
      </c>
      <c r="E18" s="21" t="s">
        <v>22</v>
      </c>
      <c r="F18" s="34">
        <v>15</v>
      </c>
      <c r="G18" s="35">
        <v>466.1</v>
      </c>
      <c r="H18" s="28" t="str">
        <f>CONCATENATE('[1]Запрос к ф9 ЗаклДоговораСНапрПо'!AD16,'[1]Запрос к ф9 ЗаклДоговораСНапрПо'!AB16,'[1]Запрос к ф9 ЗаклДоговораСНапрПо'!M16)</f>
        <v>35/10кВ№ 1</v>
      </c>
    </row>
    <row r="19" spans="1:8" ht="15" customHeight="1" x14ac:dyDescent="0.25">
      <c r="A19" s="5" t="s">
        <v>21</v>
      </c>
      <c r="B19" s="5">
        <f t="shared" si="0"/>
        <v>16</v>
      </c>
      <c r="C19" s="36">
        <v>40682867</v>
      </c>
      <c r="D19" s="31">
        <v>41306</v>
      </c>
      <c r="E19" s="21" t="s">
        <v>22</v>
      </c>
      <c r="F19" s="34">
        <v>15</v>
      </c>
      <c r="G19" s="35">
        <v>466.1</v>
      </c>
      <c r="H19" s="28" t="str">
        <f>CONCATENATE('[1]Запрос к ф9 ЗаклДоговораСНапрПо'!AD17,'[1]Запрос к ф9 ЗаклДоговораСНапрПо'!AB17,'[1]Запрос к ф9 ЗаклДоговораСНапрПо'!M17)</f>
        <v>35/10кВ№ 1</v>
      </c>
    </row>
    <row r="20" spans="1:8" ht="15" customHeight="1" x14ac:dyDescent="0.25">
      <c r="A20" s="5" t="s">
        <v>21</v>
      </c>
      <c r="B20" s="5">
        <f t="shared" si="0"/>
        <v>17</v>
      </c>
      <c r="C20" s="36">
        <v>40685596</v>
      </c>
      <c r="D20" s="31">
        <v>41311</v>
      </c>
      <c r="E20" s="21" t="s">
        <v>22</v>
      </c>
      <c r="F20" s="34">
        <v>15</v>
      </c>
      <c r="G20" s="35">
        <v>466.1</v>
      </c>
      <c r="H20" s="28" t="str">
        <f>CONCATENATE('[1]Запрос к ф9 ЗаклДоговораСНапрПо'!AD18,'[1]Запрос к ф9 ЗаклДоговораСНапрПо'!AB18,'[1]Запрос к ф9 ЗаклДоговораСНапрПо'!M18)</f>
        <v>35/10кВ№ 1</v>
      </c>
    </row>
    <row r="21" spans="1:8" ht="15" customHeight="1" x14ac:dyDescent="0.25">
      <c r="A21" s="5" t="s">
        <v>21</v>
      </c>
      <c r="B21" s="5">
        <f t="shared" si="0"/>
        <v>18</v>
      </c>
      <c r="C21" s="36">
        <v>40688817</v>
      </c>
      <c r="D21" s="31">
        <v>41311</v>
      </c>
      <c r="E21" s="21" t="s">
        <v>22</v>
      </c>
      <c r="F21" s="34">
        <v>15</v>
      </c>
      <c r="G21" s="35">
        <v>466.1</v>
      </c>
      <c r="H21" s="28" t="str">
        <f>CONCATENATE('[1]Запрос к ф9 ЗаклДоговораСНапрПо'!AD19,'[1]Запрос к ф9 ЗаклДоговораСНапрПо'!AB19,'[1]Запрос к ф9 ЗаклДоговораСНапрПо'!M19)</f>
        <v>35/10кВ№ 1</v>
      </c>
    </row>
    <row r="22" spans="1:8" ht="15" customHeight="1" x14ac:dyDescent="0.25">
      <c r="A22" s="5" t="s">
        <v>21</v>
      </c>
      <c r="B22" s="5">
        <f t="shared" si="0"/>
        <v>19</v>
      </c>
      <c r="C22" s="36">
        <v>40685647</v>
      </c>
      <c r="D22" s="31">
        <v>41311</v>
      </c>
      <c r="E22" s="21" t="s">
        <v>22</v>
      </c>
      <c r="F22" s="34">
        <v>15</v>
      </c>
      <c r="G22" s="35">
        <v>466.1</v>
      </c>
      <c r="H22" s="28" t="str">
        <f>CONCATENATE('[1]Запрос к ф9 ЗаклДоговораСНапрПо'!AD20,'[1]Запрос к ф9 ЗаклДоговораСНапрПо'!AB20,'[1]Запрос к ф9 ЗаклДоговораСНапрПо'!M20)</f>
        <v>35/10кВ№ 1</v>
      </c>
    </row>
    <row r="23" spans="1:8" ht="15" customHeight="1" x14ac:dyDescent="0.25">
      <c r="A23" s="5" t="s">
        <v>21</v>
      </c>
      <c r="B23" s="5">
        <f t="shared" si="0"/>
        <v>20</v>
      </c>
      <c r="C23" s="36">
        <v>40685646</v>
      </c>
      <c r="D23" s="31">
        <v>41311</v>
      </c>
      <c r="E23" s="21" t="s">
        <v>22</v>
      </c>
      <c r="F23" s="34">
        <v>15</v>
      </c>
      <c r="G23" s="35">
        <v>466.1</v>
      </c>
      <c r="H23" s="28" t="str">
        <f>CONCATENATE('[1]Запрос к ф9 ЗаклДоговораСНапрПо'!AD21,'[1]Запрос к ф9 ЗаклДоговораСНапрПо'!AB21,'[1]Запрос к ф9 ЗаклДоговораСНапрПо'!M21)</f>
        <v>35/10кВ№ 1</v>
      </c>
    </row>
    <row r="24" spans="1:8" ht="15" customHeight="1" x14ac:dyDescent="0.25">
      <c r="A24" s="5" t="s">
        <v>21</v>
      </c>
      <c r="B24" s="5">
        <f t="shared" si="0"/>
        <v>21</v>
      </c>
      <c r="C24" s="36">
        <v>40685645</v>
      </c>
      <c r="D24" s="31">
        <v>41311</v>
      </c>
      <c r="E24" s="21" t="s">
        <v>22</v>
      </c>
      <c r="F24" s="34">
        <v>15</v>
      </c>
      <c r="G24" s="35">
        <v>466.1</v>
      </c>
      <c r="H24" s="28" t="str">
        <f>CONCATENATE('[1]Запрос к ф9 ЗаклДоговораСНапрПо'!AD22,'[1]Запрос к ф9 ЗаклДоговораСНапрПо'!AB22,'[1]Запрос к ф9 ЗаклДоговораСНапрПо'!M22)</f>
        <v>35/10кВ№ 1</v>
      </c>
    </row>
    <row r="25" spans="1:8" ht="15" customHeight="1" x14ac:dyDescent="0.25">
      <c r="A25" s="5" t="s">
        <v>21</v>
      </c>
      <c r="B25" s="5">
        <f t="shared" si="0"/>
        <v>22</v>
      </c>
      <c r="C25" s="36">
        <v>40685644</v>
      </c>
      <c r="D25" s="31">
        <v>41311</v>
      </c>
      <c r="E25" s="21" t="s">
        <v>22</v>
      </c>
      <c r="F25" s="34">
        <v>15</v>
      </c>
      <c r="G25" s="35">
        <v>466.1</v>
      </c>
      <c r="H25" s="28" t="str">
        <f>CONCATENATE('[1]Запрос к ф9 ЗаклДоговораСНапрПо'!AD23,'[1]Запрос к ф9 ЗаклДоговораСНапрПо'!AB23,'[1]Запрос к ф9 ЗаклДоговораСНапрПо'!M23)</f>
        <v>35/10кВ№ 1</v>
      </c>
    </row>
    <row r="26" spans="1:8" ht="15" customHeight="1" x14ac:dyDescent="0.25">
      <c r="A26" s="5" t="s">
        <v>21</v>
      </c>
      <c r="B26" s="5">
        <f t="shared" si="0"/>
        <v>23</v>
      </c>
      <c r="C26" s="36">
        <v>40685640</v>
      </c>
      <c r="D26" s="31">
        <v>41311</v>
      </c>
      <c r="E26" s="21" t="s">
        <v>22</v>
      </c>
      <c r="F26" s="34">
        <v>15</v>
      </c>
      <c r="G26" s="35">
        <v>466.1</v>
      </c>
      <c r="H26" s="28" t="str">
        <f>CONCATENATE('[1]Запрос к ф9 ЗаклДоговораСНапрПо'!AD24,'[1]Запрос к ф9 ЗаклДоговораСНапрПо'!AB24,'[1]Запрос к ф9 ЗаклДоговораСНапрПо'!M24)</f>
        <v>35/10кВ№ 1</v>
      </c>
    </row>
    <row r="27" spans="1:8" ht="15" customHeight="1" x14ac:dyDescent="0.25">
      <c r="A27" s="5" t="s">
        <v>21</v>
      </c>
      <c r="B27" s="5">
        <f t="shared" si="0"/>
        <v>24</v>
      </c>
      <c r="C27" s="36">
        <v>40685639</v>
      </c>
      <c r="D27" s="31">
        <v>41311</v>
      </c>
      <c r="E27" s="21" t="s">
        <v>22</v>
      </c>
      <c r="F27" s="34">
        <v>15</v>
      </c>
      <c r="G27" s="35">
        <v>466.1</v>
      </c>
      <c r="H27" s="28" t="str">
        <f>CONCATENATE('[1]Запрос к ф9 ЗаклДоговораСНапрПо'!AD25,'[1]Запрос к ф9 ЗаклДоговораСНапрПо'!AB25,'[1]Запрос к ф9 ЗаклДоговораСНапрПо'!M25)</f>
        <v>35/10кВ№ 1</v>
      </c>
    </row>
    <row r="28" spans="1:8" ht="15" customHeight="1" x14ac:dyDescent="0.25">
      <c r="A28" s="5" t="s">
        <v>21</v>
      </c>
      <c r="B28" s="5">
        <f t="shared" si="0"/>
        <v>25</v>
      </c>
      <c r="C28" s="36">
        <v>40685636</v>
      </c>
      <c r="D28" s="31">
        <v>41311</v>
      </c>
      <c r="E28" s="21" t="s">
        <v>22</v>
      </c>
      <c r="F28" s="34">
        <v>15</v>
      </c>
      <c r="G28" s="35">
        <v>466.1</v>
      </c>
      <c r="H28" s="28" t="str">
        <f>CONCATENATE('[1]Запрос к ф9 ЗаклДоговораСНапрПо'!AD26,'[1]Запрос к ф9 ЗаклДоговораСНапрПо'!AB26,'[1]Запрос к ф9 ЗаклДоговораСНапрПо'!M26)</f>
        <v>35/10кВ№ 1</v>
      </c>
    </row>
    <row r="29" spans="1:8" ht="15" customHeight="1" x14ac:dyDescent="0.25">
      <c r="A29" s="5" t="s">
        <v>21</v>
      </c>
      <c r="B29" s="5">
        <f t="shared" si="0"/>
        <v>26</v>
      </c>
      <c r="C29" s="36">
        <v>40685597</v>
      </c>
      <c r="D29" s="31">
        <v>41311</v>
      </c>
      <c r="E29" s="21" t="s">
        <v>22</v>
      </c>
      <c r="F29" s="34">
        <v>15</v>
      </c>
      <c r="G29" s="35">
        <v>466.1</v>
      </c>
      <c r="H29" s="28" t="str">
        <f>CONCATENATE('[1]Запрос к ф9 ЗаклДоговораСНапрПо'!AD27,'[1]Запрос к ф9 ЗаклДоговораСНапрПо'!AB27,'[1]Запрос к ф9 ЗаклДоговораСНапрПо'!M27)</f>
        <v>35/10кВ№ 1</v>
      </c>
    </row>
    <row r="30" spans="1:8" ht="15" customHeight="1" x14ac:dyDescent="0.25">
      <c r="A30" s="5" t="s">
        <v>21</v>
      </c>
      <c r="B30" s="5">
        <f t="shared" si="0"/>
        <v>27</v>
      </c>
      <c r="C30" s="36">
        <v>40685593</v>
      </c>
      <c r="D30" s="31">
        <v>41311</v>
      </c>
      <c r="E30" s="21" t="s">
        <v>22</v>
      </c>
      <c r="F30" s="34">
        <v>15</v>
      </c>
      <c r="G30" s="35">
        <v>466.1</v>
      </c>
      <c r="H30" s="28" t="str">
        <f>CONCATENATE('[1]Запрос к ф9 ЗаклДоговораСНапрПо'!AD28,'[1]Запрос к ф9 ЗаклДоговораСНапрПо'!AB28,'[1]Запрос к ф9 ЗаклДоговораСНапрПо'!M28)</f>
        <v>35/10кВ№ 1</v>
      </c>
    </row>
    <row r="31" spans="1:8" ht="15" customHeight="1" x14ac:dyDescent="0.25">
      <c r="A31" s="5" t="s">
        <v>21</v>
      </c>
      <c r="B31" s="5">
        <f t="shared" si="0"/>
        <v>28</v>
      </c>
      <c r="C31" s="36">
        <v>40685592</v>
      </c>
      <c r="D31" s="31">
        <v>41311</v>
      </c>
      <c r="E31" s="21" t="s">
        <v>22</v>
      </c>
      <c r="F31" s="34">
        <v>15</v>
      </c>
      <c r="G31" s="35">
        <v>466.1</v>
      </c>
      <c r="H31" s="28" t="str">
        <f>CONCATENATE('[1]Запрос к ф9 ЗаклДоговораСНапрПо'!AD29,'[1]Запрос к ф9 ЗаклДоговораСНапрПо'!AB29,'[1]Запрос к ф9 ЗаклДоговораСНапрПо'!M29)</f>
        <v>35/10кВ№ 1</v>
      </c>
    </row>
    <row r="32" spans="1:8" ht="15" customHeight="1" x14ac:dyDescent="0.25">
      <c r="A32" s="5" t="s">
        <v>21</v>
      </c>
      <c r="B32" s="5">
        <f t="shared" si="0"/>
        <v>29</v>
      </c>
      <c r="C32" s="36">
        <v>40685591</v>
      </c>
      <c r="D32" s="31">
        <v>41311</v>
      </c>
      <c r="E32" s="21" t="s">
        <v>22</v>
      </c>
      <c r="F32" s="34">
        <v>15</v>
      </c>
      <c r="G32" s="35">
        <v>466.1</v>
      </c>
      <c r="H32" s="28" t="str">
        <f>CONCATENATE('[1]Запрос к ф9 ЗаклДоговораСНапрПо'!AD30,'[1]Запрос к ф9 ЗаклДоговораСНапрПо'!AB30,'[1]Запрос к ф9 ЗаклДоговораСНапрПо'!M30)</f>
        <v>35/10кВ№ 1</v>
      </c>
    </row>
    <row r="33" spans="1:8" ht="15" customHeight="1" x14ac:dyDescent="0.25">
      <c r="A33" s="5" t="s">
        <v>21</v>
      </c>
      <c r="B33" s="5">
        <f t="shared" si="0"/>
        <v>30</v>
      </c>
      <c r="C33" s="36">
        <v>40688916</v>
      </c>
      <c r="D33" s="31">
        <v>41312</v>
      </c>
      <c r="E33" s="21" t="s">
        <v>22</v>
      </c>
      <c r="F33" s="34">
        <v>14</v>
      </c>
      <c r="G33" s="35">
        <v>466.1</v>
      </c>
      <c r="H33" s="28" t="str">
        <f>CONCATENATE('[1]Запрос к ф9 ЗаклДоговораСНапрПо'!AD31,'[1]Запрос к ф9 ЗаклДоговораСНапрПо'!AB31,'[1]Запрос к ф9 ЗаклДоговораСНапрПо'!M31)</f>
        <v>35/10кВ№ 1</v>
      </c>
    </row>
    <row r="34" spans="1:8" ht="15" customHeight="1" x14ac:dyDescent="0.25">
      <c r="A34" s="5" t="s">
        <v>21</v>
      </c>
      <c r="B34" s="5">
        <f t="shared" si="0"/>
        <v>31</v>
      </c>
      <c r="C34" s="36">
        <v>40685598</v>
      </c>
      <c r="D34" s="31">
        <v>41311</v>
      </c>
      <c r="E34" s="21" t="s">
        <v>22</v>
      </c>
      <c r="F34" s="34">
        <v>15</v>
      </c>
      <c r="G34" s="35">
        <v>466.1</v>
      </c>
      <c r="H34" s="28" t="str">
        <f>CONCATENATE('[1]Запрос к ф9 ЗаклДоговораСНапрПо'!AD32,'[1]Запрос к ф9 ЗаклДоговораСНапрПо'!AB32,'[1]Запрос к ф9 ЗаклДоговораСНапрПо'!M32)</f>
        <v>35/10кВ№ 1</v>
      </c>
    </row>
    <row r="35" spans="1:8" ht="15" customHeight="1" x14ac:dyDescent="0.25">
      <c r="A35" s="5" t="s">
        <v>21</v>
      </c>
      <c r="B35" s="5">
        <f t="shared" si="0"/>
        <v>32</v>
      </c>
      <c r="C35" s="36">
        <v>40687336</v>
      </c>
      <c r="D35" s="31">
        <v>41316</v>
      </c>
      <c r="E35" s="21" t="s">
        <v>22</v>
      </c>
      <c r="F35" s="34">
        <v>15</v>
      </c>
      <c r="G35" s="35">
        <v>466.1</v>
      </c>
      <c r="H35" s="28" t="str">
        <f>CONCATENATE('[1]Запрос к ф9 ЗаклДоговораСНапрПо'!AD33,'[1]Запрос к ф9 ЗаклДоговораСНапрПо'!AB33,'[1]Запрос к ф9 ЗаклДоговораСНапрПо'!M33)</f>
        <v>35/10кВ№ 1</v>
      </c>
    </row>
    <row r="36" spans="1:8" ht="15" customHeight="1" x14ac:dyDescent="0.25">
      <c r="A36" s="5" t="s">
        <v>21</v>
      </c>
      <c r="B36" s="5">
        <f t="shared" si="0"/>
        <v>33</v>
      </c>
      <c r="C36" s="36">
        <v>40687390</v>
      </c>
      <c r="D36" s="31">
        <v>41316</v>
      </c>
      <c r="E36" s="21" t="s">
        <v>22</v>
      </c>
      <c r="F36" s="34">
        <v>15</v>
      </c>
      <c r="G36" s="35">
        <v>466.1</v>
      </c>
      <c r="H36" s="28" t="str">
        <f>CONCATENATE('[1]Запрос к ф9 ЗаклДоговораСНапрПо'!AD34,'[1]Запрос к ф9 ЗаклДоговораСНапрПо'!AB34,'[1]Запрос к ф9 ЗаклДоговораСНапрПо'!M34)</f>
        <v>35/10кВ№ 1</v>
      </c>
    </row>
    <row r="37" spans="1:8" ht="15" customHeight="1" x14ac:dyDescent="0.25">
      <c r="A37" s="5" t="s">
        <v>21</v>
      </c>
      <c r="B37" s="5">
        <f t="shared" si="0"/>
        <v>34</v>
      </c>
      <c r="C37" s="36">
        <v>40687384</v>
      </c>
      <c r="D37" s="31">
        <v>41316</v>
      </c>
      <c r="E37" s="21" t="s">
        <v>22</v>
      </c>
      <c r="F37" s="34">
        <v>15</v>
      </c>
      <c r="G37" s="35">
        <v>466.1</v>
      </c>
      <c r="H37" s="28" t="str">
        <f>CONCATENATE('[1]Запрос к ф9 ЗаклДоговораСНапрПо'!AD35,'[1]Запрос к ф9 ЗаклДоговораСНапрПо'!AB35,'[1]Запрос к ф9 ЗаклДоговораСНапрПо'!M35)</f>
        <v>35/10кВ№ 1</v>
      </c>
    </row>
    <row r="38" spans="1:8" ht="15" customHeight="1" x14ac:dyDescent="0.25">
      <c r="A38" s="5" t="s">
        <v>21</v>
      </c>
      <c r="B38" s="5">
        <f t="shared" si="0"/>
        <v>35</v>
      </c>
      <c r="C38" s="36">
        <v>40690002</v>
      </c>
      <c r="D38" s="31">
        <v>41316</v>
      </c>
      <c r="E38" s="21" t="s">
        <v>22</v>
      </c>
      <c r="F38" s="34">
        <v>15</v>
      </c>
      <c r="G38" s="35">
        <v>466.1</v>
      </c>
      <c r="H38" s="28" t="str">
        <f>CONCATENATE('[1]Запрос к ф9 ЗаклДоговораСНапрПо'!AD36,'[1]Запрос к ф9 ЗаклДоговораСНапрПо'!AB36,'[1]Запрос к ф9 ЗаклДоговораСНапрПо'!M36)</f>
        <v>35/10кВ№ 1</v>
      </c>
    </row>
    <row r="39" spans="1:8" ht="15" customHeight="1" x14ac:dyDescent="0.25">
      <c r="A39" s="5" t="s">
        <v>21</v>
      </c>
      <c r="B39" s="5">
        <f t="shared" si="0"/>
        <v>36</v>
      </c>
      <c r="C39" s="36">
        <v>40687362</v>
      </c>
      <c r="D39" s="31">
        <v>41316</v>
      </c>
      <c r="E39" s="21" t="s">
        <v>22</v>
      </c>
      <c r="F39" s="34">
        <v>15</v>
      </c>
      <c r="G39" s="35">
        <v>466.1</v>
      </c>
      <c r="H39" s="28" t="str">
        <f>CONCATENATE('[1]Запрос к ф9 ЗаклДоговораСНапрПо'!AD37,'[1]Запрос к ф9 ЗаклДоговораСНапрПо'!AB37,'[1]Запрос к ф9 ЗаклДоговораСНапрПо'!M37)</f>
        <v>35/10кВ№ 1</v>
      </c>
    </row>
    <row r="40" spans="1:8" ht="15" customHeight="1" x14ac:dyDescent="0.25">
      <c r="A40" s="5" t="s">
        <v>21</v>
      </c>
      <c r="B40" s="5">
        <f t="shared" si="0"/>
        <v>37</v>
      </c>
      <c r="C40" s="36">
        <v>40687359</v>
      </c>
      <c r="D40" s="31">
        <v>41316</v>
      </c>
      <c r="E40" s="21" t="s">
        <v>22</v>
      </c>
      <c r="F40" s="34">
        <v>15</v>
      </c>
      <c r="G40" s="35">
        <v>466.1</v>
      </c>
      <c r="H40" s="28" t="str">
        <f>CONCATENATE('[1]Запрос к ф9 ЗаклДоговораСНапрПо'!AD38,'[1]Запрос к ф9 ЗаклДоговораСНапрПо'!AB38,'[1]Запрос к ф9 ЗаклДоговораСНапрПо'!M38)</f>
        <v>35/10кВ№ 1</v>
      </c>
    </row>
    <row r="41" spans="1:8" ht="15" customHeight="1" x14ac:dyDescent="0.25">
      <c r="A41" s="5" t="s">
        <v>21</v>
      </c>
      <c r="B41" s="5">
        <f t="shared" si="0"/>
        <v>38</v>
      </c>
      <c r="C41" s="36">
        <v>40687357</v>
      </c>
      <c r="D41" s="31">
        <v>41316</v>
      </c>
      <c r="E41" s="21" t="s">
        <v>22</v>
      </c>
      <c r="F41" s="34">
        <v>15</v>
      </c>
      <c r="G41" s="35">
        <v>466.1</v>
      </c>
      <c r="H41" s="28" t="str">
        <f>CONCATENATE('[1]Запрос к ф9 ЗаклДоговораСНапрПо'!AD39,'[1]Запрос к ф9 ЗаклДоговораСНапрПо'!AB39,'[1]Запрос к ф9 ЗаклДоговораСНапрПо'!M39)</f>
        <v>35/10кВ№ 1</v>
      </c>
    </row>
    <row r="42" spans="1:8" ht="15" customHeight="1" x14ac:dyDescent="0.25">
      <c r="A42" s="5" t="s">
        <v>21</v>
      </c>
      <c r="B42" s="5">
        <f t="shared" si="0"/>
        <v>39</v>
      </c>
      <c r="C42" s="36">
        <v>40687352</v>
      </c>
      <c r="D42" s="31">
        <v>41316</v>
      </c>
      <c r="E42" s="21" t="s">
        <v>22</v>
      </c>
      <c r="F42" s="34">
        <v>15</v>
      </c>
      <c r="G42" s="35">
        <v>466.1</v>
      </c>
      <c r="H42" s="28" t="str">
        <f>CONCATENATE('[1]Запрос к ф9 ЗаклДоговораСНапрПо'!AD40,'[1]Запрос к ф9 ЗаклДоговораСНапрПо'!AB40,'[1]Запрос к ф9 ЗаклДоговораСНапрПо'!M40)</f>
        <v>35/10кВ№ 1</v>
      </c>
    </row>
    <row r="43" spans="1:8" ht="15" customHeight="1" x14ac:dyDescent="0.25">
      <c r="A43" s="5" t="s">
        <v>21</v>
      </c>
      <c r="B43" s="5">
        <f t="shared" si="0"/>
        <v>40</v>
      </c>
      <c r="C43" s="36">
        <v>40687346</v>
      </c>
      <c r="D43" s="31">
        <v>41316</v>
      </c>
      <c r="E43" s="21" t="s">
        <v>22</v>
      </c>
      <c r="F43" s="34">
        <v>15</v>
      </c>
      <c r="G43" s="35">
        <v>466.1</v>
      </c>
      <c r="H43" s="28" t="str">
        <f>CONCATENATE('[1]Запрос к ф9 ЗаклДоговораСНапрПо'!AD41,'[1]Запрос к ф9 ЗаклДоговораСНапрПо'!AB41,'[1]Запрос к ф9 ЗаклДоговораСНапрПо'!M41)</f>
        <v>35/10кВ№ 1</v>
      </c>
    </row>
    <row r="44" spans="1:8" ht="15" customHeight="1" x14ac:dyDescent="0.25">
      <c r="A44" s="5" t="s">
        <v>21</v>
      </c>
      <c r="B44" s="5">
        <f t="shared" si="0"/>
        <v>41</v>
      </c>
      <c r="C44" s="36">
        <v>40687391</v>
      </c>
      <c r="D44" s="31">
        <v>41316</v>
      </c>
      <c r="E44" s="21" t="s">
        <v>22</v>
      </c>
      <c r="F44" s="34">
        <v>15</v>
      </c>
      <c r="G44" s="35">
        <v>466.1</v>
      </c>
      <c r="H44" s="28" t="str">
        <f>CONCATENATE('[1]Запрос к ф9 ЗаклДоговораСНапрПо'!AD42,'[1]Запрос к ф9 ЗаклДоговораСНапрПо'!AB42,'[1]Запрос к ф9 ЗаклДоговораСНапрПо'!M42)</f>
        <v>35/10кВ№ 1</v>
      </c>
    </row>
    <row r="45" spans="1:8" ht="15" customHeight="1" x14ac:dyDescent="0.25">
      <c r="A45" s="5" t="s">
        <v>21</v>
      </c>
      <c r="B45" s="5">
        <f t="shared" si="0"/>
        <v>42</v>
      </c>
      <c r="C45" s="36">
        <v>40687337</v>
      </c>
      <c r="D45" s="31">
        <v>41316</v>
      </c>
      <c r="E45" s="21" t="s">
        <v>22</v>
      </c>
      <c r="F45" s="34">
        <v>15</v>
      </c>
      <c r="G45" s="35">
        <v>466.1</v>
      </c>
      <c r="H45" s="28" t="str">
        <f>CONCATENATE('[1]Запрос к ф9 ЗаклДоговораСНапрПо'!AD43,'[1]Запрос к ф9 ЗаклДоговораСНапрПо'!AB43,'[1]Запрос к ф9 ЗаклДоговораСНапрПо'!M43)</f>
        <v>35/10кВ№ 1</v>
      </c>
    </row>
    <row r="46" spans="1:8" ht="15" customHeight="1" x14ac:dyDescent="0.25">
      <c r="A46" s="5" t="s">
        <v>21</v>
      </c>
      <c r="B46" s="5">
        <f t="shared" si="0"/>
        <v>43</v>
      </c>
      <c r="C46" s="36">
        <v>40687386</v>
      </c>
      <c r="D46" s="31">
        <v>41316</v>
      </c>
      <c r="E46" s="21" t="s">
        <v>22</v>
      </c>
      <c r="F46" s="34">
        <v>15</v>
      </c>
      <c r="G46" s="35">
        <v>466.1</v>
      </c>
      <c r="H46" s="28" t="str">
        <f>CONCATENATE('[1]Запрос к ф9 ЗаклДоговораСНапрПо'!AD44,'[1]Запрос к ф9 ЗаклДоговораСНапрПо'!AB44,'[1]Запрос к ф9 ЗаклДоговораСНапрПо'!M44)</f>
        <v>35/10кВ№ 1</v>
      </c>
    </row>
    <row r="47" spans="1:8" ht="15" customHeight="1" x14ac:dyDescent="0.25">
      <c r="A47" s="5" t="s">
        <v>21</v>
      </c>
      <c r="B47" s="5">
        <f t="shared" si="0"/>
        <v>44</v>
      </c>
      <c r="C47" s="36">
        <v>40687381</v>
      </c>
      <c r="D47" s="31">
        <v>41316</v>
      </c>
      <c r="E47" s="21" t="s">
        <v>22</v>
      </c>
      <c r="F47" s="34">
        <v>15</v>
      </c>
      <c r="G47" s="35">
        <v>466.1</v>
      </c>
      <c r="H47" s="28" t="str">
        <f>CONCATENATE('[1]Запрос к ф9 ЗаклДоговораСНапрПо'!AD45,'[1]Запрос к ф9 ЗаклДоговораСНапрПо'!AB45,'[1]Запрос к ф9 ЗаклДоговораСНапрПо'!M45)</f>
        <v>35/10кВ№ 1</v>
      </c>
    </row>
    <row r="48" spans="1:8" ht="15" customHeight="1" x14ac:dyDescent="0.25">
      <c r="A48" s="5" t="s">
        <v>21</v>
      </c>
      <c r="B48" s="5">
        <f t="shared" si="0"/>
        <v>45</v>
      </c>
      <c r="C48" s="36">
        <v>40687393</v>
      </c>
      <c r="D48" s="31">
        <v>41316</v>
      </c>
      <c r="E48" s="21" t="s">
        <v>22</v>
      </c>
      <c r="F48" s="34">
        <v>15</v>
      </c>
      <c r="G48" s="35">
        <v>466.1</v>
      </c>
      <c r="H48" s="28" t="str">
        <f>CONCATENATE('[1]Запрос к ф9 ЗаклДоговораСНапрПо'!AD46,'[1]Запрос к ф9 ЗаклДоговораСНапрПо'!AB46,'[1]Запрос к ф9 ЗаклДоговораСНапрПо'!M46)</f>
        <v>35/10кВ№ 1</v>
      </c>
    </row>
    <row r="49" spans="1:8" ht="15" customHeight="1" x14ac:dyDescent="0.25">
      <c r="A49" s="5" t="s">
        <v>21</v>
      </c>
      <c r="B49" s="5">
        <f t="shared" si="0"/>
        <v>46</v>
      </c>
      <c r="C49" s="36">
        <v>40687394</v>
      </c>
      <c r="D49" s="31">
        <v>41316</v>
      </c>
      <c r="E49" s="21" t="s">
        <v>22</v>
      </c>
      <c r="F49" s="34">
        <v>15</v>
      </c>
      <c r="G49" s="35">
        <v>466.1</v>
      </c>
      <c r="H49" s="28" t="str">
        <f>CONCATENATE('[1]Запрос к ф9 ЗаклДоговораСНапрПо'!AD47,'[1]Запрос к ф9 ЗаклДоговораСНапрПо'!AB47,'[1]Запрос к ф9 ЗаклДоговораСНапрПо'!M47)</f>
        <v>35/10кВ№ 1</v>
      </c>
    </row>
    <row r="50" spans="1:8" ht="15" customHeight="1" x14ac:dyDescent="0.25">
      <c r="A50" s="5" t="s">
        <v>21</v>
      </c>
      <c r="B50" s="5">
        <f t="shared" si="0"/>
        <v>47</v>
      </c>
      <c r="C50" s="36">
        <v>40563874</v>
      </c>
      <c r="D50" s="31">
        <v>41306</v>
      </c>
      <c r="E50" s="21" t="s">
        <v>22</v>
      </c>
      <c r="F50" s="34">
        <v>15</v>
      </c>
      <c r="G50" s="35">
        <v>466.1</v>
      </c>
      <c r="H50" s="28" t="str">
        <f>CONCATENATE('[1]Запрос к ф9 ЗаклДоговораСНапрПо'!AD48,'[1]Запрос к ф9 ЗаклДоговораСНапрПо'!AB48,'[1]Запрос к ф9 ЗаклДоговораСНапрПо'!M48)</f>
        <v>35/10кВ№ 1</v>
      </c>
    </row>
    <row r="51" spans="1:8" ht="15" customHeight="1" x14ac:dyDescent="0.25">
      <c r="A51" s="21" t="s">
        <v>21</v>
      </c>
      <c r="B51" s="21">
        <f t="shared" si="0"/>
        <v>48</v>
      </c>
      <c r="C51" s="36">
        <v>40563869</v>
      </c>
      <c r="D51" s="31">
        <v>41306</v>
      </c>
      <c r="E51" s="21" t="s">
        <v>22</v>
      </c>
      <c r="F51" s="34">
        <v>15</v>
      </c>
      <c r="G51" s="35">
        <v>466.1</v>
      </c>
      <c r="H51" s="28" t="str">
        <f>CONCATENATE('[1]Запрос к ф9 ЗаклДоговораСНапрПо'!AD49,'[1]Запрос к ф9 ЗаклДоговораСНапрПо'!AB49,'[1]Запрос к ф9 ЗаклДоговораСНапрПо'!M49)</f>
        <v>35/10кВ№ 1</v>
      </c>
    </row>
    <row r="52" spans="1:8" ht="15" customHeight="1" x14ac:dyDescent="0.25">
      <c r="A52" s="5" t="s">
        <v>21</v>
      </c>
      <c r="B52" s="5">
        <f t="shared" si="0"/>
        <v>49</v>
      </c>
      <c r="C52" s="36">
        <v>40674055</v>
      </c>
      <c r="D52" s="31">
        <v>41326</v>
      </c>
      <c r="E52" s="21" t="s">
        <v>22</v>
      </c>
      <c r="F52" s="34">
        <v>15</v>
      </c>
      <c r="G52" s="35">
        <v>466.1</v>
      </c>
      <c r="H52" s="28" t="str">
        <f>CONCATENATE('[1]Запрос к ф9 ЗаклДоговораСНапрПо'!AD50,'[1]Запрос к ф9 ЗаклДоговораСНапрПо'!AB50,'[1]Запрос к ф9 ЗаклДоговораСНапрПо'!M50)</f>
        <v>35/10кВ№ 11</v>
      </c>
    </row>
    <row r="53" spans="1:8" ht="15" customHeight="1" x14ac:dyDescent="0.25">
      <c r="A53" s="5" t="s">
        <v>21</v>
      </c>
      <c r="B53" s="5">
        <f t="shared" si="0"/>
        <v>50</v>
      </c>
      <c r="C53" s="36">
        <v>40674755</v>
      </c>
      <c r="D53" s="31">
        <v>41317</v>
      </c>
      <c r="E53" s="21" t="s">
        <v>22</v>
      </c>
      <c r="F53" s="34">
        <v>10</v>
      </c>
      <c r="G53" s="35">
        <v>466.1</v>
      </c>
      <c r="H53" s="28" t="str">
        <f>CONCATENATE('[1]Запрос к ф9 ЗаклДоговораСНапрПо'!AD51,'[1]Запрос к ф9 ЗаклДоговораСНапрПо'!AB51,'[1]Запрос к ф9 ЗаклДоговораСНапрПо'!M51)</f>
        <v>35/10кВ№ 15</v>
      </c>
    </row>
    <row r="54" spans="1:8" ht="15" customHeight="1" x14ac:dyDescent="0.25">
      <c r="A54" s="5" t="s">
        <v>21</v>
      </c>
      <c r="B54" s="5">
        <f t="shared" si="0"/>
        <v>51</v>
      </c>
      <c r="C54" s="36">
        <v>40688918</v>
      </c>
      <c r="D54" s="31">
        <v>41326</v>
      </c>
      <c r="E54" s="21" t="s">
        <v>22</v>
      </c>
      <c r="F54" s="34">
        <v>15</v>
      </c>
      <c r="G54" s="35">
        <v>466.1</v>
      </c>
      <c r="H54" s="28" t="str">
        <f>CONCATENATE('[1]Запрос к ф9 ЗаклДоговораСНапрПо'!AD52,'[1]Запрос к ф9 ЗаклДоговораСНапрПо'!AB52,'[1]Запрос к ф9 ЗаклДоговораСНапрПо'!M52)</f>
        <v>35/10кВ№ 15</v>
      </c>
    </row>
    <row r="55" spans="1:8" ht="15" customHeight="1" x14ac:dyDescent="0.25">
      <c r="A55" s="5" t="s">
        <v>21</v>
      </c>
      <c r="B55" s="5">
        <f t="shared" si="0"/>
        <v>52</v>
      </c>
      <c r="C55" s="36">
        <v>40676636</v>
      </c>
      <c r="D55" s="31">
        <v>41310</v>
      </c>
      <c r="E55" s="21" t="s">
        <v>22</v>
      </c>
      <c r="F55" s="34">
        <v>15</v>
      </c>
      <c r="G55" s="35">
        <v>466.1</v>
      </c>
      <c r="H55" s="28" t="str">
        <f>CONCATENATE('[1]Запрос к ф9 ЗаклДоговораСНапрПо'!AD53,'[1]Запрос к ф9 ЗаклДоговораСНапрПо'!AB53,'[1]Запрос к ф9 ЗаклДоговораСНапрПо'!M53)</f>
        <v>35/10/6кВ№ 16 (Суховерково)</v>
      </c>
    </row>
    <row r="56" spans="1:8" ht="15" customHeight="1" x14ac:dyDescent="0.25">
      <c r="A56" s="5" t="s">
        <v>21</v>
      </c>
      <c r="B56" s="5">
        <f t="shared" si="0"/>
        <v>53</v>
      </c>
      <c r="C56" s="36">
        <v>40684141</v>
      </c>
      <c r="D56" s="31">
        <v>41331</v>
      </c>
      <c r="E56" s="21" t="s">
        <v>22</v>
      </c>
      <c r="F56" s="34">
        <v>15</v>
      </c>
      <c r="G56" s="35">
        <v>466.1</v>
      </c>
      <c r="H56" s="28" t="str">
        <f>CONCATENATE('[1]Запрос к ф9 ЗаклДоговораСНапрПо'!AD54,'[1]Запрос к ф9 ЗаклДоговораСНапрПо'!AB54,'[1]Запрос к ф9 ЗаклДоговораСНапрПо'!M54)</f>
        <v>35/10кВ№ 8</v>
      </c>
    </row>
    <row r="57" spans="1:8" ht="15" customHeight="1" x14ac:dyDescent="0.25">
      <c r="A57" s="5" t="s">
        <v>21</v>
      </c>
      <c r="B57" s="5">
        <f t="shared" si="0"/>
        <v>54</v>
      </c>
      <c r="C57" s="36">
        <v>40554760</v>
      </c>
      <c r="D57" s="31">
        <v>41309</v>
      </c>
      <c r="E57" s="21" t="s">
        <v>22</v>
      </c>
      <c r="F57" s="34">
        <v>15</v>
      </c>
      <c r="G57" s="35">
        <v>466.1</v>
      </c>
      <c r="H57" s="28" t="str">
        <f>CONCATENATE('[1]Запрос к ф9 ЗаклДоговораСНапрПо'!AD55,'[1]Запрос к ф9 ЗаклДоговораСНапрПо'!AB55,'[1]Запрос к ф9 ЗаклДоговораСНапрПо'!M55)</f>
        <v>35/10кВ№ 8</v>
      </c>
    </row>
    <row r="58" spans="1:8" ht="15" customHeight="1" x14ac:dyDescent="0.25">
      <c r="A58" s="5" t="s">
        <v>21</v>
      </c>
      <c r="B58" s="5">
        <f t="shared" si="0"/>
        <v>55</v>
      </c>
      <c r="C58" s="36">
        <v>40673912</v>
      </c>
      <c r="D58" s="31">
        <v>41330</v>
      </c>
      <c r="E58" s="21" t="s">
        <v>22</v>
      </c>
      <c r="F58" s="34">
        <v>15</v>
      </c>
      <c r="G58" s="35">
        <v>466.1</v>
      </c>
      <c r="H58" s="28" t="str">
        <f>CONCATENATE('[1]Запрос к ф9 ЗаклДоговораСНапрПо'!AD56,'[1]Запрос к ф9 ЗаклДоговораСНапрПо'!AB56,'[1]Запрос к ф9 ЗаклДоговораСНапрПо'!M56)</f>
        <v>35/10/6кВ№ 9</v>
      </c>
    </row>
    <row r="59" spans="1:8" ht="15" customHeight="1" x14ac:dyDescent="0.25">
      <c r="A59" s="5" t="s">
        <v>21</v>
      </c>
      <c r="B59" s="5">
        <f t="shared" si="0"/>
        <v>56</v>
      </c>
      <c r="C59" s="36">
        <v>40674960</v>
      </c>
      <c r="D59" s="31">
        <v>41330</v>
      </c>
      <c r="E59" s="21" t="s">
        <v>22</v>
      </c>
      <c r="F59" s="34">
        <v>15</v>
      </c>
      <c r="G59" s="35">
        <v>466.1</v>
      </c>
      <c r="H59" s="28" t="str">
        <f>CONCATENATE('[1]Запрос к ф9 ЗаклДоговораСНапрПо'!AD57,'[1]Запрос к ф9 ЗаклДоговораСНапрПо'!AB57,'[1]Запрос к ф9 ЗаклДоговораСНапрПо'!M57)</f>
        <v>35/10/6кВ№ 9</v>
      </c>
    </row>
    <row r="60" spans="1:8" ht="15" customHeight="1" x14ac:dyDescent="0.25">
      <c r="A60" s="5" t="s">
        <v>21</v>
      </c>
      <c r="B60" s="5">
        <f t="shared" si="0"/>
        <v>57</v>
      </c>
      <c r="C60" s="36">
        <v>40673746</v>
      </c>
      <c r="D60" s="31">
        <v>41330</v>
      </c>
      <c r="E60" s="21" t="s">
        <v>22</v>
      </c>
      <c r="F60" s="34">
        <v>15</v>
      </c>
      <c r="G60" s="35">
        <v>466.1</v>
      </c>
      <c r="H60" s="28" t="str">
        <f>CONCATENATE('[1]Запрос к ф9 ЗаклДоговораСНапрПо'!AD58,'[1]Запрос к ф9 ЗаклДоговораСНапрПо'!AB58,'[1]Запрос к ф9 ЗаклДоговораСНапрПо'!M58)</f>
        <v>35/10/6кВ№ 9</v>
      </c>
    </row>
    <row r="61" spans="1:8" ht="15" customHeight="1" x14ac:dyDescent="0.25">
      <c r="A61" s="5" t="s">
        <v>21</v>
      </c>
      <c r="B61" s="5">
        <f t="shared" si="0"/>
        <v>58</v>
      </c>
      <c r="C61" s="36">
        <v>40673759</v>
      </c>
      <c r="D61" s="31">
        <v>41330</v>
      </c>
      <c r="E61" s="21" t="s">
        <v>22</v>
      </c>
      <c r="F61" s="34">
        <v>12</v>
      </c>
      <c r="G61" s="35">
        <v>466.1</v>
      </c>
      <c r="H61" s="28" t="str">
        <f>CONCATENATE('[1]Запрос к ф9 ЗаклДоговораСНапрПо'!AD59,'[1]Запрос к ф9 ЗаклДоговораСНапрПо'!AB59,'[1]Запрос к ф9 ЗаклДоговораСНапрПо'!M59)</f>
        <v>35/10/6кВ№ 9</v>
      </c>
    </row>
    <row r="62" spans="1:8" ht="15" customHeight="1" x14ac:dyDescent="0.25">
      <c r="A62" s="5" t="s">
        <v>21</v>
      </c>
      <c r="B62" s="5">
        <f t="shared" si="0"/>
        <v>59</v>
      </c>
      <c r="C62" s="36">
        <v>40686155</v>
      </c>
      <c r="D62" s="31">
        <v>41330</v>
      </c>
      <c r="E62" s="21" t="s">
        <v>22</v>
      </c>
      <c r="F62" s="34">
        <v>15</v>
      </c>
      <c r="G62" s="35">
        <v>466.1</v>
      </c>
      <c r="H62" s="28" t="str">
        <f>CONCATENATE('[1]Запрос к ф9 ЗаклДоговораСНапрПо'!AD60,'[1]Запрос к ф9 ЗаклДоговораСНапрПо'!AB60,'[1]Запрос к ф9 ЗаклДоговораСНапрПо'!M60)</f>
        <v>35/10/6кВ№ 9</v>
      </c>
    </row>
    <row r="63" spans="1:8" ht="15" customHeight="1" x14ac:dyDescent="0.25">
      <c r="A63" s="5" t="s">
        <v>21</v>
      </c>
      <c r="B63" s="5">
        <f t="shared" si="0"/>
        <v>60</v>
      </c>
      <c r="C63" s="36">
        <v>40689938</v>
      </c>
      <c r="D63" s="31">
        <v>41330</v>
      </c>
      <c r="E63" s="21" t="s">
        <v>22</v>
      </c>
      <c r="F63" s="34">
        <v>15</v>
      </c>
      <c r="G63" s="35">
        <v>466.1</v>
      </c>
      <c r="H63" s="28" t="str">
        <f>CONCATENATE('[1]Запрос к ф9 ЗаклДоговораСНапрПо'!AD61,'[1]Запрос к ф9 ЗаклДоговораСНапрПо'!AB61,'[1]Запрос к ф9 ЗаклДоговораСНапрПо'!M61)</f>
        <v>35/10/6кВ№ 9</v>
      </c>
    </row>
    <row r="64" spans="1:8" ht="15" customHeight="1" x14ac:dyDescent="0.25">
      <c r="A64" s="5" t="s">
        <v>21</v>
      </c>
      <c r="B64" s="5">
        <f t="shared" si="0"/>
        <v>61</v>
      </c>
      <c r="C64" s="36">
        <v>40629348</v>
      </c>
      <c r="D64" s="31">
        <v>41330</v>
      </c>
      <c r="E64" s="21" t="s">
        <v>22</v>
      </c>
      <c r="F64" s="34">
        <v>12</v>
      </c>
      <c r="G64" s="35">
        <v>466.1</v>
      </c>
      <c r="H64" s="28" t="str">
        <f>CONCATENATE('[1]Запрос к ф9 ЗаклДоговораСНапрПо'!AD62,'[1]Запрос к ф9 ЗаклДоговораСНапрПо'!AB62,'[1]Запрос к ф9 ЗаклДоговораСНапрПо'!M62)</f>
        <v>35/10/6кВ№ 9</v>
      </c>
    </row>
    <row r="65" spans="1:8" ht="15" customHeight="1" x14ac:dyDescent="0.25">
      <c r="A65" s="5" t="s">
        <v>21</v>
      </c>
      <c r="B65" s="5">
        <f t="shared" si="0"/>
        <v>62</v>
      </c>
      <c r="C65" s="36">
        <v>40672999</v>
      </c>
      <c r="D65" s="31">
        <v>41309</v>
      </c>
      <c r="E65" s="21" t="s">
        <v>22</v>
      </c>
      <c r="F65" s="34">
        <v>15</v>
      </c>
      <c r="G65" s="35">
        <v>466.1</v>
      </c>
      <c r="H65" s="28" t="str">
        <f>CONCATENATE('[1]Запрос к ф9 ЗаклДоговораСНапрПо'!AD63,'[1]Запрос к ф9 ЗаклДоговораСНапрПо'!AB63,'[1]Запрос к ф9 ЗаклДоговораСНапрПо'!M63)</f>
        <v>35/10/6кВ№ 9</v>
      </c>
    </row>
    <row r="66" spans="1:8" ht="15" customHeight="1" x14ac:dyDescent="0.25">
      <c r="A66" s="5" t="s">
        <v>21</v>
      </c>
      <c r="B66" s="5">
        <f t="shared" si="0"/>
        <v>63</v>
      </c>
      <c r="C66" s="36">
        <v>40669937</v>
      </c>
      <c r="D66" s="31">
        <v>41316</v>
      </c>
      <c r="E66" s="21" t="s">
        <v>22</v>
      </c>
      <c r="F66" s="34">
        <v>12</v>
      </c>
      <c r="G66" s="35">
        <v>466.1</v>
      </c>
      <c r="H66" s="28" t="str">
        <f>CONCATENATE('[1]Запрос к ф9 ЗаклДоговораСНапрПо'!AD64,'[1]Запрос к ф9 ЗаклДоговораСНапрПо'!AB64,'[1]Запрос к ф9 ЗаклДоговораСНапрПо'!M64)</f>
        <v>35/10/6кВ№ 9</v>
      </c>
    </row>
    <row r="67" spans="1:8" ht="15" customHeight="1" x14ac:dyDescent="0.25">
      <c r="A67" s="5" t="s">
        <v>21</v>
      </c>
      <c r="B67" s="5">
        <f t="shared" si="0"/>
        <v>64</v>
      </c>
      <c r="C67" s="36">
        <v>40669934</v>
      </c>
      <c r="D67" s="31">
        <v>41309</v>
      </c>
      <c r="E67" s="21" t="s">
        <v>22</v>
      </c>
      <c r="F67" s="34">
        <v>15</v>
      </c>
      <c r="G67" s="35">
        <v>466.1</v>
      </c>
      <c r="H67" s="28" t="str">
        <f>CONCATENATE('[1]Запрос к ф9 ЗаклДоговораСНапрПо'!AD65,'[1]Запрос к ф9 ЗаклДоговораСНапрПо'!AB65,'[1]Запрос к ф9 ЗаклДоговораСНапрПо'!M65)</f>
        <v>35/10/6кВ№ 9</v>
      </c>
    </row>
    <row r="68" spans="1:8" ht="15" customHeight="1" x14ac:dyDescent="0.25">
      <c r="A68" s="5" t="s">
        <v>21</v>
      </c>
      <c r="B68" s="5">
        <f t="shared" si="0"/>
        <v>65</v>
      </c>
      <c r="C68" s="36">
        <v>40669936</v>
      </c>
      <c r="D68" s="31">
        <v>41309</v>
      </c>
      <c r="E68" s="21" t="s">
        <v>22</v>
      </c>
      <c r="F68" s="34">
        <v>15</v>
      </c>
      <c r="G68" s="35">
        <v>466.1</v>
      </c>
      <c r="H68" s="28" t="str">
        <f>CONCATENATE('[1]Запрос к ф9 ЗаклДоговораСНапрПо'!AD66,'[1]Запрос к ф9 ЗаклДоговораСНапрПо'!AB66,'[1]Запрос к ф9 ЗаклДоговораСНапрПо'!M66)</f>
        <v>35/10/6кВ№ 9</v>
      </c>
    </row>
    <row r="69" spans="1:8" ht="15" customHeight="1" x14ac:dyDescent="0.25">
      <c r="A69" s="5" t="s">
        <v>21</v>
      </c>
      <c r="B69" s="5">
        <f t="shared" ref="B69:B132" si="1">B68+1</f>
        <v>66</v>
      </c>
      <c r="C69" s="36">
        <v>40672946</v>
      </c>
      <c r="D69" s="31">
        <v>41309</v>
      </c>
      <c r="E69" s="21" t="s">
        <v>22</v>
      </c>
      <c r="F69" s="34">
        <v>12</v>
      </c>
      <c r="G69" s="35">
        <v>466.1</v>
      </c>
      <c r="H69" s="28" t="str">
        <f>CONCATENATE('[1]Запрос к ф9 ЗаклДоговораСНапрПо'!AD67,'[1]Запрос к ф9 ЗаклДоговораСНапрПо'!AB67,'[1]Запрос к ф9 ЗаклДоговораСНапрПо'!M67)</f>
        <v>35/10/6кВ№ 9</v>
      </c>
    </row>
    <row r="70" spans="1:8" ht="15" customHeight="1" x14ac:dyDescent="0.25">
      <c r="A70" s="5" t="s">
        <v>21</v>
      </c>
      <c r="B70" s="5">
        <f t="shared" si="1"/>
        <v>67</v>
      </c>
      <c r="C70" s="36">
        <v>40673006</v>
      </c>
      <c r="D70" s="31">
        <v>41330</v>
      </c>
      <c r="E70" s="21" t="s">
        <v>22</v>
      </c>
      <c r="F70" s="34">
        <v>12</v>
      </c>
      <c r="G70" s="35">
        <v>466.1</v>
      </c>
      <c r="H70" s="28" t="str">
        <f>CONCATENATE('[1]Запрос к ф9 ЗаклДоговораСНапрПо'!AD68,'[1]Запрос к ф9 ЗаклДоговораСНапрПо'!AB68,'[1]Запрос к ф9 ЗаклДоговораСНапрПо'!M68)</f>
        <v>35/10/6кВ№ 9</v>
      </c>
    </row>
    <row r="71" spans="1:8" ht="15" customHeight="1" x14ac:dyDescent="0.25">
      <c r="A71" s="5" t="s">
        <v>21</v>
      </c>
      <c r="B71" s="5">
        <f t="shared" si="1"/>
        <v>68</v>
      </c>
      <c r="C71" s="36">
        <v>40672947</v>
      </c>
      <c r="D71" s="31">
        <v>41330</v>
      </c>
      <c r="E71" s="21" t="s">
        <v>22</v>
      </c>
      <c r="F71" s="34">
        <v>10</v>
      </c>
      <c r="G71" s="35">
        <v>466.1</v>
      </c>
      <c r="H71" s="28" t="str">
        <f>CONCATENATE('[1]Запрос к ф9 ЗаклДоговораСНапрПо'!AD69,'[1]Запрос к ф9 ЗаклДоговораСНапрПо'!AB69,'[1]Запрос к ф9 ЗаклДоговораСНапрПо'!M69)</f>
        <v>35/10/6кВ№ 9</v>
      </c>
    </row>
    <row r="72" spans="1:8" ht="15" customHeight="1" x14ac:dyDescent="0.25">
      <c r="A72" s="5" t="s">
        <v>21</v>
      </c>
      <c r="B72" s="5">
        <f t="shared" si="1"/>
        <v>69</v>
      </c>
      <c r="C72" s="36">
        <v>40672957</v>
      </c>
      <c r="D72" s="31">
        <v>41330</v>
      </c>
      <c r="E72" s="21" t="s">
        <v>22</v>
      </c>
      <c r="F72" s="34">
        <v>15</v>
      </c>
      <c r="G72" s="35">
        <v>466.1</v>
      </c>
      <c r="H72" s="28" t="str">
        <f>CONCATENATE('[1]Запрос к ф9 ЗаклДоговораСНапрПо'!AD70,'[1]Запрос к ф9 ЗаклДоговораСНапрПо'!AB70,'[1]Запрос к ф9 ЗаклДоговораСНапрПо'!M70)</f>
        <v>35/10/6кВ№ 9</v>
      </c>
    </row>
    <row r="73" spans="1:8" ht="15" customHeight="1" x14ac:dyDescent="0.25">
      <c r="A73" s="5" t="s">
        <v>21</v>
      </c>
      <c r="B73" s="5">
        <f t="shared" si="1"/>
        <v>70</v>
      </c>
      <c r="C73" s="36">
        <v>40672954</v>
      </c>
      <c r="D73" s="31">
        <v>41330</v>
      </c>
      <c r="E73" s="21" t="s">
        <v>22</v>
      </c>
      <c r="F73" s="34">
        <v>15</v>
      </c>
      <c r="G73" s="35">
        <v>466.1</v>
      </c>
      <c r="H73" s="28" t="str">
        <f>CONCATENATE('[1]Запрос к ф9 ЗаклДоговораСНапрПо'!AD71,'[1]Запрос к ф9 ЗаклДоговораСНапрПо'!AB71,'[1]Запрос к ф9 ЗаклДоговораСНапрПо'!M71)</f>
        <v>35/10/6кВ№ 9</v>
      </c>
    </row>
    <row r="74" spans="1:8" ht="15" customHeight="1" x14ac:dyDescent="0.25">
      <c r="A74" s="5" t="s">
        <v>21</v>
      </c>
      <c r="B74" s="5">
        <f t="shared" si="1"/>
        <v>71</v>
      </c>
      <c r="C74" s="36">
        <v>40672950</v>
      </c>
      <c r="D74" s="31">
        <v>41330</v>
      </c>
      <c r="E74" s="21" t="s">
        <v>22</v>
      </c>
      <c r="F74" s="34">
        <v>15</v>
      </c>
      <c r="G74" s="35">
        <v>466.1</v>
      </c>
      <c r="H74" s="28" t="str">
        <f>CONCATENATE('[1]Запрос к ф9 ЗаклДоговораСНапрПо'!AD72,'[1]Запрос к ф9 ЗаклДоговораСНапрПо'!AB72,'[1]Запрос к ф9 ЗаклДоговораСНапрПо'!M72)</f>
        <v>35/10/6кВ№ 9</v>
      </c>
    </row>
    <row r="75" spans="1:8" ht="15" customHeight="1" x14ac:dyDescent="0.25">
      <c r="A75" s="5" t="s">
        <v>21</v>
      </c>
      <c r="B75" s="5">
        <f t="shared" si="1"/>
        <v>72</v>
      </c>
      <c r="C75" s="36">
        <v>40506973</v>
      </c>
      <c r="D75" s="31">
        <v>41309</v>
      </c>
      <c r="E75" s="21" t="s">
        <v>22</v>
      </c>
      <c r="F75" s="34">
        <v>15</v>
      </c>
      <c r="G75" s="35">
        <v>466.1</v>
      </c>
      <c r="H75" s="28" t="str">
        <f>CONCATENATE('[1]Запрос к ф9 ЗаклДоговораСНапрПо'!AD73,'[1]Запрос к ф9 ЗаклДоговораСНапрПо'!AB73,'[1]Запрос к ф9 ЗаклДоговораСНапрПо'!M73)</f>
        <v>35/10/6кВ№ 9</v>
      </c>
    </row>
    <row r="76" spans="1:8" ht="15" customHeight="1" x14ac:dyDescent="0.25">
      <c r="A76" s="5" t="s">
        <v>21</v>
      </c>
      <c r="B76" s="5">
        <f t="shared" si="1"/>
        <v>73</v>
      </c>
      <c r="C76" s="36">
        <v>40669938</v>
      </c>
      <c r="D76" s="31">
        <v>41313</v>
      </c>
      <c r="E76" s="21" t="s">
        <v>22</v>
      </c>
      <c r="F76" s="34">
        <v>5</v>
      </c>
      <c r="G76" s="35">
        <v>466.1</v>
      </c>
      <c r="H76" s="28" t="str">
        <f>CONCATENATE('[1]Запрос к ф9 ЗаклДоговораСНапрПо'!AD74,'[1]Запрос к ф9 ЗаклДоговораСНапрПо'!AB74,'[1]Запрос к ф9 ЗаклДоговораСНапрПо'!M74)</f>
        <v>35/6кВАлексино</v>
      </c>
    </row>
    <row r="77" spans="1:8" ht="15" customHeight="1" x14ac:dyDescent="0.25">
      <c r="A77" s="5" t="s">
        <v>21</v>
      </c>
      <c r="B77" s="5">
        <f t="shared" si="1"/>
        <v>74</v>
      </c>
      <c r="C77" s="36">
        <v>40683978</v>
      </c>
      <c r="D77" s="31">
        <v>41306</v>
      </c>
      <c r="E77" s="21" t="s">
        <v>22</v>
      </c>
      <c r="F77" s="34">
        <v>15</v>
      </c>
      <c r="G77" s="35">
        <v>466.1</v>
      </c>
      <c r="H77" s="28" t="str">
        <f>CONCATENATE('[1]Запрос к ф9 ЗаклДоговораСНапрПо'!AD75,'[1]Запрос к ф9 ЗаклДоговораСНапрПо'!AB75,'[1]Запрос к ф9 ЗаклДоговораСНапрПо'!M75)</f>
        <v>110/10кВАлунд</v>
      </c>
    </row>
    <row r="78" spans="1:8" ht="15" customHeight="1" x14ac:dyDescent="0.25">
      <c r="A78" s="5" t="s">
        <v>21</v>
      </c>
      <c r="B78" s="5">
        <f t="shared" si="1"/>
        <v>75</v>
      </c>
      <c r="C78" s="36">
        <v>40686048</v>
      </c>
      <c r="D78" s="31">
        <v>41317</v>
      </c>
      <c r="E78" s="21" t="s">
        <v>22</v>
      </c>
      <c r="F78" s="34">
        <v>15</v>
      </c>
      <c r="G78" s="35">
        <v>466.1</v>
      </c>
      <c r="H78" s="28" t="str">
        <f>CONCATENATE('[1]Запрос к ф9 ЗаклДоговораСНапрПо'!AD76,'[1]Запрос к ф9 ЗаклДоговораСНапрПо'!AB76,'[1]Запрос к ф9 ЗаклДоговораСНапрПо'!M76)</f>
        <v>110/10кВАлунд</v>
      </c>
    </row>
    <row r="79" spans="1:8" ht="15" customHeight="1" x14ac:dyDescent="0.25">
      <c r="A79" s="5" t="s">
        <v>21</v>
      </c>
      <c r="B79" s="5">
        <f t="shared" si="1"/>
        <v>76</v>
      </c>
      <c r="C79" s="36">
        <v>40685902</v>
      </c>
      <c r="D79" s="31">
        <v>41317</v>
      </c>
      <c r="E79" s="21" t="s">
        <v>22</v>
      </c>
      <c r="F79" s="34">
        <v>15</v>
      </c>
      <c r="G79" s="35">
        <v>466.1</v>
      </c>
      <c r="H79" s="28" t="str">
        <f>CONCATENATE('[1]Запрос к ф9 ЗаклДоговораСНапрПо'!AD77,'[1]Запрос к ф9 ЗаклДоговораСНапрПо'!AB77,'[1]Запрос к ф9 ЗаклДоговораСНапрПо'!M77)</f>
        <v>110/10кВАлунд</v>
      </c>
    </row>
    <row r="80" spans="1:8" ht="15" customHeight="1" x14ac:dyDescent="0.25">
      <c r="A80" s="5" t="s">
        <v>21</v>
      </c>
      <c r="B80" s="5">
        <f t="shared" si="1"/>
        <v>77</v>
      </c>
      <c r="C80" s="36">
        <v>40672211</v>
      </c>
      <c r="D80" s="31">
        <v>41318</v>
      </c>
      <c r="E80" s="21" t="s">
        <v>22</v>
      </c>
      <c r="F80" s="34">
        <v>5</v>
      </c>
      <c r="G80" s="35">
        <v>466.1</v>
      </c>
      <c r="H80" s="28" t="str">
        <f>CONCATENATE('[1]Запрос к ф9 ЗаклДоговораСНапрПо'!AD78,'[1]Запрос к ф9 ЗаклДоговораСНапрПо'!AB78,'[1]Запрос к ф9 ЗаклДоговораСНапрПо'!M78)</f>
        <v>110/35/10кВАндреаполь 110/35/10</v>
      </c>
    </row>
    <row r="81" spans="1:8" ht="15" customHeight="1" x14ac:dyDescent="0.25">
      <c r="A81" s="5" t="s">
        <v>21</v>
      </c>
      <c r="B81" s="5">
        <f t="shared" si="1"/>
        <v>78</v>
      </c>
      <c r="C81" s="36">
        <v>40688938</v>
      </c>
      <c r="D81" s="31">
        <v>41331</v>
      </c>
      <c r="E81" s="21" t="s">
        <v>22</v>
      </c>
      <c r="F81" s="34">
        <v>15</v>
      </c>
      <c r="G81" s="35">
        <v>466.1</v>
      </c>
      <c r="H81" s="28" t="str">
        <f>CONCATENATE('[1]Запрос к ф9 ЗаклДоговораСНапрПо'!AD79,'[1]Запрос к ф9 ЗаклДоговораСНапрПо'!AB79,'[1]Запрос к ф9 ЗаклДоговораСНапрПо'!M79)</f>
        <v>110/35/10кВАндреаполь 110/35/10</v>
      </c>
    </row>
    <row r="82" spans="1:8" ht="15" customHeight="1" x14ac:dyDescent="0.25">
      <c r="A82" s="5" t="s">
        <v>21</v>
      </c>
      <c r="B82" s="5">
        <f t="shared" si="1"/>
        <v>79</v>
      </c>
      <c r="C82" s="36">
        <v>40697944</v>
      </c>
      <c r="D82" s="31">
        <v>41333</v>
      </c>
      <c r="E82" s="21" t="s">
        <v>22</v>
      </c>
      <c r="F82" s="34">
        <v>12</v>
      </c>
      <c r="G82" s="35">
        <v>466.1</v>
      </c>
      <c r="H82" s="28" t="str">
        <f>CONCATENATE('[1]Запрос к ф9 ЗаклДоговораСНапрПо'!AD80,'[1]Запрос к ф9 ЗаклДоговораСНапрПо'!AB80,'[1]Запрос к ф9 ЗаклДоговораСНапрПо'!M80)</f>
        <v>110/35/10кВАндреаполь 110/35/10</v>
      </c>
    </row>
    <row r="83" spans="1:8" ht="15" customHeight="1" x14ac:dyDescent="0.25">
      <c r="A83" s="5" t="s">
        <v>21</v>
      </c>
      <c r="B83" s="5">
        <f t="shared" si="1"/>
        <v>80</v>
      </c>
      <c r="C83" s="36">
        <v>40697897</v>
      </c>
      <c r="D83" s="31">
        <v>41333</v>
      </c>
      <c r="E83" s="21" t="s">
        <v>22</v>
      </c>
      <c r="F83" s="34">
        <v>15</v>
      </c>
      <c r="G83" s="35">
        <v>466.1</v>
      </c>
      <c r="H83" s="28" t="str">
        <f>CONCATENATE('[1]Запрос к ф9 ЗаклДоговораСНапрПо'!AD81,'[1]Запрос к ф9 ЗаклДоговораСНапрПо'!AB81,'[1]Запрос к ф9 ЗаклДоговораСНапрПо'!M81)</f>
        <v>110/35/10кВАндреаполь 110/35/10</v>
      </c>
    </row>
    <row r="84" spans="1:8" ht="15" customHeight="1" x14ac:dyDescent="0.25">
      <c r="A84" s="5" t="s">
        <v>21</v>
      </c>
      <c r="B84" s="5">
        <f t="shared" si="1"/>
        <v>81</v>
      </c>
      <c r="C84" s="36">
        <v>40682167</v>
      </c>
      <c r="D84" s="31">
        <v>41311</v>
      </c>
      <c r="E84" s="21" t="s">
        <v>22</v>
      </c>
      <c r="F84" s="34">
        <v>12</v>
      </c>
      <c r="G84" s="35">
        <v>466.1</v>
      </c>
      <c r="H84" s="28" t="str">
        <f>CONCATENATE('[1]Запрос к ф9 ЗаклДоговораСНапрПо'!AD82,'[1]Запрос к ф9 ЗаклДоговораСНапрПо'!AB82,'[1]Запрос к ф9 ЗаклДоговораСНапрПо'!M82)</f>
        <v>35/6кВБарыково</v>
      </c>
    </row>
    <row r="85" spans="1:8" ht="15" customHeight="1" x14ac:dyDescent="0.25">
      <c r="A85" s="5" t="s">
        <v>21</v>
      </c>
      <c r="B85" s="5">
        <f t="shared" si="1"/>
        <v>82</v>
      </c>
      <c r="C85" s="36">
        <v>40653758</v>
      </c>
      <c r="D85" s="31">
        <v>41327</v>
      </c>
      <c r="E85" s="21" t="s">
        <v>22</v>
      </c>
      <c r="F85" s="34">
        <v>15</v>
      </c>
      <c r="G85" s="35">
        <v>466.1</v>
      </c>
      <c r="H85" s="28" t="str">
        <f>CONCATENATE('[1]Запрос к ф9 ЗаклДоговораСНапрПо'!AD83,'[1]Запрос к ф9 ЗаклДоговораСНапрПо'!AB83,'[1]Запрос к ф9 ЗаклДоговораСНапрПо'!M83)</f>
        <v>35/6кВБарыково</v>
      </c>
    </row>
    <row r="86" spans="1:8" ht="15" customHeight="1" x14ac:dyDescent="0.25">
      <c r="A86" s="5" t="s">
        <v>21</v>
      </c>
      <c r="B86" s="5">
        <f t="shared" si="1"/>
        <v>83</v>
      </c>
      <c r="C86" s="36">
        <v>40691365</v>
      </c>
      <c r="D86" s="31">
        <v>41316</v>
      </c>
      <c r="E86" s="21" t="s">
        <v>22</v>
      </c>
      <c r="F86" s="34">
        <v>10</v>
      </c>
      <c r="G86" s="35">
        <v>466.1</v>
      </c>
      <c r="H86" s="28" t="str">
        <f>CONCATENATE('[1]Запрос к ф9 ЗаклДоговораСНапрПо'!AD84,'[1]Запрос к ф9 ЗаклДоговораСНапрПо'!AB84,'[1]Запрос к ф9 ЗаклДоговораСНапрПо'!M84)</f>
        <v>35/6кВБарыково</v>
      </c>
    </row>
    <row r="87" spans="1:8" ht="15" customHeight="1" x14ac:dyDescent="0.25">
      <c r="A87" s="5" t="s">
        <v>21</v>
      </c>
      <c r="B87" s="5">
        <f t="shared" si="1"/>
        <v>84</v>
      </c>
      <c r="C87" s="36">
        <v>40691395</v>
      </c>
      <c r="D87" s="31">
        <v>41316</v>
      </c>
      <c r="E87" s="21" t="s">
        <v>22</v>
      </c>
      <c r="F87" s="34">
        <v>15</v>
      </c>
      <c r="G87" s="35">
        <v>466.1</v>
      </c>
      <c r="H87" s="28" t="str">
        <f>CONCATENATE('[1]Запрос к ф9 ЗаклДоговораСНапрПо'!AD85,'[1]Запрос к ф9 ЗаклДоговораСНапрПо'!AB85,'[1]Запрос к ф9 ЗаклДоговораСНапрПо'!M85)</f>
        <v>35/6кВБарыково</v>
      </c>
    </row>
    <row r="88" spans="1:8" ht="15" customHeight="1" x14ac:dyDescent="0.25">
      <c r="A88" s="5" t="s">
        <v>21</v>
      </c>
      <c r="B88" s="5">
        <f t="shared" si="1"/>
        <v>85</v>
      </c>
      <c r="C88" s="36">
        <v>40690926</v>
      </c>
      <c r="D88" s="31">
        <v>41313</v>
      </c>
      <c r="E88" s="21" t="s">
        <v>22</v>
      </c>
      <c r="F88" s="34">
        <v>15</v>
      </c>
      <c r="G88" s="35">
        <v>466.1</v>
      </c>
      <c r="H88" s="28" t="str">
        <f>CONCATENATE('[1]Запрос к ф9 ЗаклДоговораСНапрПо'!AD86,'[1]Запрос к ф9 ЗаклДоговораСНапрПо'!AB86,'[1]Запрос к ф9 ЗаклДоговораСНапрПо'!M86)</f>
        <v>35/6кВБарыково</v>
      </c>
    </row>
    <row r="89" spans="1:8" ht="15" customHeight="1" x14ac:dyDescent="0.25">
      <c r="A89" s="5" t="s">
        <v>21</v>
      </c>
      <c r="B89" s="5">
        <f t="shared" si="1"/>
        <v>86</v>
      </c>
      <c r="C89" s="36">
        <v>40690933</v>
      </c>
      <c r="D89" s="31">
        <v>41313</v>
      </c>
      <c r="E89" s="21" t="s">
        <v>22</v>
      </c>
      <c r="F89" s="34">
        <v>15</v>
      </c>
      <c r="G89" s="35">
        <v>466.1</v>
      </c>
      <c r="H89" s="28" t="str">
        <f>CONCATENATE('[1]Запрос к ф9 ЗаклДоговораСНапрПо'!AD87,'[1]Запрос к ф9 ЗаклДоговораСНапрПо'!AB87,'[1]Запрос к ф9 ЗаклДоговораСНапрПо'!M87)</f>
        <v>35/6кВБарыково</v>
      </c>
    </row>
    <row r="90" spans="1:8" ht="15" customHeight="1" x14ac:dyDescent="0.25">
      <c r="A90" s="5" t="s">
        <v>21</v>
      </c>
      <c r="B90" s="5">
        <f t="shared" si="1"/>
        <v>87</v>
      </c>
      <c r="C90" s="36">
        <v>40690940</v>
      </c>
      <c r="D90" s="31">
        <v>41313</v>
      </c>
      <c r="E90" s="21" t="s">
        <v>22</v>
      </c>
      <c r="F90" s="34">
        <v>15</v>
      </c>
      <c r="G90" s="35">
        <v>466.1</v>
      </c>
      <c r="H90" s="28" t="str">
        <f>CONCATENATE('[1]Запрос к ф9 ЗаклДоговораСНапрПо'!AD88,'[1]Запрос к ф9 ЗаклДоговораСНапрПо'!AB88,'[1]Запрос к ф9 ЗаклДоговораСНапрПо'!M88)</f>
        <v>35/6кВБарыково</v>
      </c>
    </row>
    <row r="91" spans="1:8" ht="15" customHeight="1" x14ac:dyDescent="0.25">
      <c r="A91" s="5" t="s">
        <v>21</v>
      </c>
      <c r="B91" s="5">
        <f t="shared" si="1"/>
        <v>88</v>
      </c>
      <c r="C91" s="36">
        <v>40683986</v>
      </c>
      <c r="D91" s="31">
        <v>41306</v>
      </c>
      <c r="E91" s="21" t="s">
        <v>22</v>
      </c>
      <c r="F91" s="34">
        <v>15</v>
      </c>
      <c r="G91" s="35">
        <v>466.1</v>
      </c>
      <c r="H91" s="28" t="str">
        <f>CONCATENATE('[1]Запрос к ф9 ЗаклДоговораСНапрПо'!AD89,'[1]Запрос к ф9 ЗаклДоговораСНапрПо'!AB89,'[1]Запрос к ф9 ЗаклДоговораСНапрПо'!M89)</f>
        <v>35/10кВБахмутово</v>
      </c>
    </row>
    <row r="92" spans="1:8" ht="15" customHeight="1" x14ac:dyDescent="0.25">
      <c r="A92" s="5" t="s">
        <v>21</v>
      </c>
      <c r="B92" s="5">
        <f t="shared" si="1"/>
        <v>89</v>
      </c>
      <c r="C92" s="36">
        <v>40634887</v>
      </c>
      <c r="D92" s="31">
        <v>41317</v>
      </c>
      <c r="E92" s="21" t="s">
        <v>22</v>
      </c>
      <c r="F92" s="34">
        <v>5</v>
      </c>
      <c r="G92" s="35">
        <v>466.1</v>
      </c>
      <c r="H92" s="28" t="str">
        <f>CONCATENATE('[1]Запрос к ф9 ЗаклДоговораСНапрПо'!AD90,'[1]Запрос к ф9 ЗаклДоговораСНапрПо'!AB90,'[1]Запрос к ф9 ЗаклДоговораСНапрПо'!M90)</f>
        <v>35/10кВБахмутово</v>
      </c>
    </row>
    <row r="93" spans="1:8" ht="15" customHeight="1" x14ac:dyDescent="0.25">
      <c r="A93" s="5" t="s">
        <v>21</v>
      </c>
      <c r="B93" s="5">
        <f t="shared" si="1"/>
        <v>90</v>
      </c>
      <c r="C93" s="36">
        <v>40629096</v>
      </c>
      <c r="D93" s="31">
        <v>41309</v>
      </c>
      <c r="E93" s="21" t="s">
        <v>22</v>
      </c>
      <c r="F93" s="34">
        <v>15</v>
      </c>
      <c r="G93" s="35">
        <v>466.1</v>
      </c>
      <c r="H93" s="28" t="str">
        <f>CONCATENATE('[1]Запрос к ф9 ЗаклДоговораСНапрПо'!AD91,'[1]Запрос к ф9 ЗаклДоговораСНапрПо'!AB91,'[1]Запрос к ф9 ЗаклДоговораСНапрПо'!M91)</f>
        <v>35/10кВБеле-кушаль</v>
      </c>
    </row>
    <row r="94" spans="1:8" ht="15" customHeight="1" x14ac:dyDescent="0.25">
      <c r="A94" s="5" t="s">
        <v>21</v>
      </c>
      <c r="B94" s="5">
        <f t="shared" si="1"/>
        <v>91</v>
      </c>
      <c r="C94" s="36">
        <v>40629092</v>
      </c>
      <c r="D94" s="31">
        <v>41309</v>
      </c>
      <c r="E94" s="21" t="s">
        <v>22</v>
      </c>
      <c r="F94" s="34">
        <v>15</v>
      </c>
      <c r="G94" s="35">
        <v>466.1</v>
      </c>
      <c r="H94" s="28" t="str">
        <f>CONCATENATE('[1]Запрос к ф9 ЗаклДоговораСНапрПо'!AD92,'[1]Запрос к ф9 ЗаклДоговораСНапрПо'!AB92,'[1]Запрос к ф9 ЗаклДоговораСНапрПо'!M92)</f>
        <v>35/10кВБеле-кушаль</v>
      </c>
    </row>
    <row r="95" spans="1:8" ht="15" customHeight="1" x14ac:dyDescent="0.25">
      <c r="A95" s="5" t="s">
        <v>21</v>
      </c>
      <c r="B95" s="5">
        <f t="shared" si="1"/>
        <v>92</v>
      </c>
      <c r="C95" s="36">
        <v>40692577</v>
      </c>
      <c r="D95" s="31">
        <v>41330</v>
      </c>
      <c r="E95" s="21" t="s">
        <v>22</v>
      </c>
      <c r="F95" s="34">
        <v>5</v>
      </c>
      <c r="G95" s="35">
        <v>466.1</v>
      </c>
      <c r="H95" s="28" t="str">
        <f>CONCATENATE('[1]Запрос к ф9 ЗаклДоговораСНапрПо'!AD93,'[1]Запрос к ф9 ЗаклДоговораСНапрПо'!AB93,'[1]Запрос к ф9 ЗаклДоговораСНапрПо'!M93)</f>
        <v>35/10кВБеле-кушаль</v>
      </c>
    </row>
    <row r="96" spans="1:8" ht="15" customHeight="1" x14ac:dyDescent="0.25">
      <c r="A96" s="5" t="s">
        <v>21</v>
      </c>
      <c r="B96" s="5">
        <f t="shared" si="1"/>
        <v>93</v>
      </c>
      <c r="C96" s="36">
        <v>40695730</v>
      </c>
      <c r="D96" s="31">
        <v>41324</v>
      </c>
      <c r="E96" s="21" t="s">
        <v>22</v>
      </c>
      <c r="F96" s="34">
        <v>10</v>
      </c>
      <c r="G96" s="35">
        <v>466.1</v>
      </c>
      <c r="H96" s="28" t="str">
        <f>CONCATENATE('[1]Запрос к ф9 ЗаклДоговораСНапрПо'!AD94,'[1]Запрос к ф9 ЗаклДоговораСНапрПо'!AB94,'[1]Запрос к ф9 ЗаклДоговораСНапрПо'!M94)</f>
        <v>35/10кВБеле-кушаль</v>
      </c>
    </row>
    <row r="97" spans="1:8" ht="15" customHeight="1" x14ac:dyDescent="0.25">
      <c r="A97" s="5" t="s">
        <v>21</v>
      </c>
      <c r="B97" s="5">
        <f t="shared" si="1"/>
        <v>94</v>
      </c>
      <c r="C97" s="36">
        <v>40673776</v>
      </c>
      <c r="D97" s="31">
        <v>41311</v>
      </c>
      <c r="E97" s="21" t="s">
        <v>22</v>
      </c>
      <c r="F97" s="34">
        <v>15</v>
      </c>
      <c r="G97" s="35">
        <v>466.1</v>
      </c>
      <c r="H97" s="28" t="str">
        <f>CONCATENATE('[1]Запрос к ф9 ЗаклДоговораСНапрПо'!AD95,'[1]Запрос к ф9 ЗаклДоговораСНапрПо'!AB95,'[1]Запрос к ф9 ЗаклДоговораСНапрПо'!M95)</f>
        <v>110/35/10кВБелый</v>
      </c>
    </row>
    <row r="98" spans="1:8" ht="15" customHeight="1" x14ac:dyDescent="0.25">
      <c r="A98" s="5" t="s">
        <v>21</v>
      </c>
      <c r="B98" s="5">
        <f t="shared" si="1"/>
        <v>95</v>
      </c>
      <c r="C98" s="36">
        <v>40680215</v>
      </c>
      <c r="D98" s="31">
        <v>41333</v>
      </c>
      <c r="E98" s="21" t="s">
        <v>22</v>
      </c>
      <c r="F98" s="34">
        <v>12</v>
      </c>
      <c r="G98" s="35">
        <v>466.1</v>
      </c>
      <c r="H98" s="28" t="str">
        <f>CONCATENATE('[1]Запрос к ф9 ЗаклДоговораСНапрПо'!AD96,'[1]Запрос к ф9 ЗаклДоговораСНапрПо'!AB96,'[1]Запрос к ф9 ЗаклДоговораСНапрПо'!M96)</f>
        <v>35/6кВБелый городок 35</v>
      </c>
    </row>
    <row r="99" spans="1:8" ht="15" customHeight="1" x14ac:dyDescent="0.25">
      <c r="A99" s="5" t="s">
        <v>21</v>
      </c>
      <c r="B99" s="5">
        <f t="shared" si="1"/>
        <v>96</v>
      </c>
      <c r="C99" s="36">
        <v>40684998</v>
      </c>
      <c r="D99" s="31">
        <v>41306</v>
      </c>
      <c r="E99" s="21" t="s">
        <v>22</v>
      </c>
      <c r="F99" s="34">
        <v>10</v>
      </c>
      <c r="G99" s="35">
        <v>466.1</v>
      </c>
      <c r="H99" s="28" t="str">
        <f>CONCATENATE('[1]Запрос к ф9 ЗаклДоговораСНапрПо'!AD97,'[1]Запрос к ф9 ЗаклДоговораСНапрПо'!AB97,'[1]Запрос к ф9 ЗаклДоговораСНапрПо'!M97)</f>
        <v>35/6кВБелый городок 35</v>
      </c>
    </row>
    <row r="100" spans="1:8" ht="15" customHeight="1" x14ac:dyDescent="0.25">
      <c r="A100" s="5" t="s">
        <v>21</v>
      </c>
      <c r="B100" s="5">
        <f t="shared" si="1"/>
        <v>97</v>
      </c>
      <c r="C100" s="36">
        <v>40660666</v>
      </c>
      <c r="D100" s="31">
        <v>41311</v>
      </c>
      <c r="E100" s="21" t="s">
        <v>22</v>
      </c>
      <c r="F100" s="34">
        <v>15</v>
      </c>
      <c r="G100" s="35">
        <v>466.1</v>
      </c>
      <c r="H100" s="28" t="str">
        <f>CONCATENATE('[1]Запрос к ф9 ЗаклДоговораСНапрПо'!AD98,'[1]Запрос к ф9 ЗаклДоговораСНапрПо'!AB98,'[1]Запрос к ф9 ЗаклДоговораСНапрПо'!M98)</f>
        <v>35/6кВБелый городок 35</v>
      </c>
    </row>
    <row r="101" spans="1:8" ht="15" customHeight="1" x14ac:dyDescent="0.25">
      <c r="A101" s="5" t="s">
        <v>21</v>
      </c>
      <c r="B101" s="5">
        <f t="shared" si="1"/>
        <v>98</v>
      </c>
      <c r="C101" s="36">
        <v>40691903</v>
      </c>
      <c r="D101" s="31">
        <v>41326</v>
      </c>
      <c r="E101" s="21" t="s">
        <v>22</v>
      </c>
      <c r="F101" s="34">
        <v>10</v>
      </c>
      <c r="G101" s="35">
        <v>466.1</v>
      </c>
      <c r="H101" s="28" t="str">
        <f>CONCATENATE('[1]Запрос к ф9 ЗаклДоговораСНапрПо'!AD99,'[1]Запрос к ф9 ЗаклДоговораСНапрПо'!AB99,'[1]Запрос к ф9 ЗаклДоговораСНапрПо'!M99)</f>
        <v>35/6кВБелый городок 35</v>
      </c>
    </row>
    <row r="102" spans="1:8" ht="15" customHeight="1" x14ac:dyDescent="0.25">
      <c r="A102" s="5" t="s">
        <v>21</v>
      </c>
      <c r="B102" s="5">
        <f t="shared" si="1"/>
        <v>99</v>
      </c>
      <c r="C102" s="36">
        <v>40685898</v>
      </c>
      <c r="D102" s="31">
        <v>41333</v>
      </c>
      <c r="E102" s="21" t="s">
        <v>22</v>
      </c>
      <c r="F102" s="34">
        <v>12</v>
      </c>
      <c r="G102" s="35">
        <v>466.1</v>
      </c>
      <c r="H102" s="28" t="str">
        <f>CONCATENATE('[1]Запрос к ф9 ЗаклДоговораСНапрПо'!AD100,'[1]Запрос к ф9 ЗаклДоговораСНапрПо'!AB100,'[1]Запрос к ф9 ЗаклДоговораСНапрПо'!M100)</f>
        <v>35/6кВБелый городок 35</v>
      </c>
    </row>
    <row r="103" spans="1:8" ht="15" customHeight="1" x14ac:dyDescent="0.25">
      <c r="A103" s="5" t="s">
        <v>21</v>
      </c>
      <c r="B103" s="5">
        <f t="shared" si="1"/>
        <v>100</v>
      </c>
      <c r="C103" s="36">
        <v>40691781</v>
      </c>
      <c r="D103" s="31">
        <v>41317</v>
      </c>
      <c r="E103" s="21" t="s">
        <v>22</v>
      </c>
      <c r="F103" s="34">
        <v>6</v>
      </c>
      <c r="G103" s="35">
        <v>466.1</v>
      </c>
      <c r="H103" s="28" t="str">
        <f>CONCATENATE('[1]Запрос к ф9 ЗаклДоговораСНапрПо'!AD101,'[1]Запрос к ф9 ЗаклДоговораСНапрПо'!AB101,'[1]Запрос к ф9 ЗаклДоговораСНапрПо'!M101)</f>
        <v>35/10кВБеляницы</v>
      </c>
    </row>
    <row r="104" spans="1:8" ht="15" customHeight="1" x14ac:dyDescent="0.25">
      <c r="A104" s="5" t="s">
        <v>21</v>
      </c>
      <c r="B104" s="5">
        <f t="shared" si="1"/>
        <v>101</v>
      </c>
      <c r="C104" s="36">
        <v>40692727</v>
      </c>
      <c r="D104" s="31">
        <v>41323</v>
      </c>
      <c r="E104" s="21" t="s">
        <v>22</v>
      </c>
      <c r="F104" s="34">
        <v>15</v>
      </c>
      <c r="G104" s="35">
        <v>466.1</v>
      </c>
      <c r="H104" s="28" t="str">
        <f>CONCATENATE('[1]Запрос к ф9 ЗаклДоговораСНапрПо'!AD102,'[1]Запрос к ф9 ЗаклДоговораСНапрПо'!AB102,'[1]Запрос к ф9 ЗаклДоговораСНапрПо'!M102)</f>
        <v>35/10кВБологово</v>
      </c>
    </row>
    <row r="105" spans="1:8" ht="15" customHeight="1" x14ac:dyDescent="0.25">
      <c r="A105" s="5" t="s">
        <v>21</v>
      </c>
      <c r="B105" s="5">
        <f t="shared" si="1"/>
        <v>102</v>
      </c>
      <c r="C105" s="36">
        <v>40699158</v>
      </c>
      <c r="D105" s="31">
        <v>41331</v>
      </c>
      <c r="E105" s="21" t="s">
        <v>22</v>
      </c>
      <c r="F105" s="34">
        <v>1.25</v>
      </c>
      <c r="G105" s="35">
        <v>466.1</v>
      </c>
      <c r="H105" s="28" t="str">
        <f>CONCATENATE('[1]Запрос к ф9 ЗаклДоговораСНапрПо'!AD103,'[1]Запрос к ф9 ЗаклДоговораСНапрПо'!AB103,'[1]Запрос к ф9 ЗаклДоговораСНапрПо'!M103)</f>
        <v>35/10кВБольшое Вишенье</v>
      </c>
    </row>
    <row r="106" spans="1:8" ht="15" customHeight="1" x14ac:dyDescent="0.25">
      <c r="A106" s="5" t="s">
        <v>21</v>
      </c>
      <c r="B106" s="5">
        <f t="shared" si="1"/>
        <v>103</v>
      </c>
      <c r="C106" s="36">
        <v>40695429</v>
      </c>
      <c r="D106" s="31">
        <v>41326</v>
      </c>
      <c r="E106" s="21" t="s">
        <v>22</v>
      </c>
      <c r="F106" s="34">
        <v>5</v>
      </c>
      <c r="G106" s="35">
        <v>466.1</v>
      </c>
      <c r="H106" s="28" t="str">
        <f>CONCATENATE('[1]Запрос к ф9 ЗаклДоговораСНапрПо'!AD104,'[1]Запрос к ф9 ЗаклДоговораСНапрПо'!AB104,'[1]Запрос к ф9 ЗаклДоговораСНапрПо'!M104)</f>
        <v>35/10кВБольшое Вишенье</v>
      </c>
    </row>
    <row r="107" spans="1:8" ht="15" customHeight="1" x14ac:dyDescent="0.25">
      <c r="A107" s="5" t="s">
        <v>21</v>
      </c>
      <c r="B107" s="5">
        <f t="shared" si="1"/>
        <v>104</v>
      </c>
      <c r="C107" s="36">
        <v>40699155</v>
      </c>
      <c r="D107" s="31">
        <v>41331</v>
      </c>
      <c r="E107" s="21" t="s">
        <v>22</v>
      </c>
      <c r="F107" s="34">
        <v>0.5</v>
      </c>
      <c r="G107" s="35">
        <v>466.1</v>
      </c>
      <c r="H107" s="28" t="str">
        <f>CONCATENATE('[1]Запрос к ф9 ЗаклДоговораСНапрПо'!AD105,'[1]Запрос к ф9 ЗаклДоговораСНапрПо'!AB105,'[1]Запрос к ф9 ЗаклДоговораСНапрПо'!M105)</f>
        <v>35/10кВБольшое Вишенье</v>
      </c>
    </row>
    <row r="108" spans="1:8" ht="15" customHeight="1" x14ac:dyDescent="0.25">
      <c r="A108" s="5" t="s">
        <v>21</v>
      </c>
      <c r="B108" s="5">
        <f t="shared" si="1"/>
        <v>105</v>
      </c>
      <c r="C108" s="36">
        <v>40686184</v>
      </c>
      <c r="D108" s="31">
        <v>41324</v>
      </c>
      <c r="E108" s="21" t="s">
        <v>22</v>
      </c>
      <c r="F108" s="34">
        <v>15</v>
      </c>
      <c r="G108" s="35">
        <v>466.1</v>
      </c>
      <c r="H108" s="28" t="str">
        <f>CONCATENATE('[1]Запрос к ф9 ЗаклДоговораСНапрПо'!AD106,'[1]Запрос к ф9 ЗаклДоговораСНапрПо'!AB106,'[1]Запрос к ф9 ЗаклДоговораСНапрПо'!M106)</f>
        <v>35/10кВБорисовское</v>
      </c>
    </row>
    <row r="109" spans="1:8" ht="15" customHeight="1" x14ac:dyDescent="0.25">
      <c r="A109" s="5" t="s">
        <v>21</v>
      </c>
      <c r="B109" s="5">
        <f t="shared" si="1"/>
        <v>106</v>
      </c>
      <c r="C109" s="36">
        <v>40678978</v>
      </c>
      <c r="D109" s="31">
        <v>41316</v>
      </c>
      <c r="E109" s="21" t="s">
        <v>22</v>
      </c>
      <c r="F109" s="34">
        <v>5</v>
      </c>
      <c r="G109" s="35">
        <v>466.1</v>
      </c>
      <c r="H109" s="28" t="str">
        <f>CONCATENATE('[1]Запрос к ф9 ЗаклДоговораСНапрПо'!AD107,'[1]Запрос к ф9 ЗаклДоговораСНапрПо'!AB107,'[1]Запрос к ф9 ЗаклДоговораСНапрПо'!M107)</f>
        <v>110/35/10кВБорки</v>
      </c>
    </row>
    <row r="110" spans="1:8" ht="15" customHeight="1" x14ac:dyDescent="0.25">
      <c r="A110" s="5" t="s">
        <v>21</v>
      </c>
      <c r="B110" s="5">
        <f t="shared" si="1"/>
        <v>107</v>
      </c>
      <c r="C110" s="36">
        <v>40680232</v>
      </c>
      <c r="D110" s="31">
        <v>41306</v>
      </c>
      <c r="E110" s="21" t="s">
        <v>22</v>
      </c>
      <c r="F110" s="34">
        <v>15</v>
      </c>
      <c r="G110" s="35">
        <v>466.1</v>
      </c>
      <c r="H110" s="28" t="str">
        <f>CONCATENATE('[1]Запрос к ф9 ЗаклДоговораСНапрПо'!AD108,'[1]Запрос к ф9 ЗаклДоговораСНапрПо'!AB108,'[1]Запрос к ф9 ЗаклДоговораСНапрПо'!M108)</f>
        <v>110/35/10кВБорки</v>
      </c>
    </row>
    <row r="111" spans="1:8" ht="15" customHeight="1" x14ac:dyDescent="0.25">
      <c r="A111" s="5" t="s">
        <v>21</v>
      </c>
      <c r="B111" s="5">
        <f t="shared" si="1"/>
        <v>108</v>
      </c>
      <c r="C111" s="36">
        <v>40689999</v>
      </c>
      <c r="D111" s="31">
        <v>41333</v>
      </c>
      <c r="E111" s="21" t="s">
        <v>22</v>
      </c>
      <c r="F111" s="34">
        <v>10</v>
      </c>
      <c r="G111" s="35">
        <v>466.1</v>
      </c>
      <c r="H111" s="28" t="str">
        <f>CONCATENATE('[1]Запрос к ф9 ЗаклДоговораСНапрПо'!AD109,'[1]Запрос к ф9 ЗаклДоговораСНапрПо'!AB109,'[1]Запрос к ф9 ЗаклДоговораСНапрПо'!M109)</f>
        <v>110/35/10кВБорки</v>
      </c>
    </row>
    <row r="112" spans="1:8" ht="15" customHeight="1" x14ac:dyDescent="0.25">
      <c r="A112" s="5" t="s">
        <v>21</v>
      </c>
      <c r="B112" s="5">
        <f t="shared" si="1"/>
        <v>109</v>
      </c>
      <c r="C112" s="36">
        <v>40687961</v>
      </c>
      <c r="D112" s="31">
        <v>41310</v>
      </c>
      <c r="E112" s="21" t="s">
        <v>22</v>
      </c>
      <c r="F112" s="34">
        <v>12</v>
      </c>
      <c r="G112" s="35">
        <v>466.1</v>
      </c>
      <c r="H112" s="28" t="str">
        <f>CONCATENATE('[1]Запрос к ф9 ЗаклДоговораСНапрПо'!AD110,'[1]Запрос к ф9 ЗаклДоговораСНапрПо'!AB110,'[1]Запрос к ф9 ЗаклДоговораСНапрПо'!M110)</f>
        <v>110/35/10кВБорки</v>
      </c>
    </row>
    <row r="113" spans="1:8" ht="15" customHeight="1" x14ac:dyDescent="0.25">
      <c r="A113" s="5" t="s">
        <v>21</v>
      </c>
      <c r="B113" s="5">
        <f t="shared" si="1"/>
        <v>110</v>
      </c>
      <c r="C113" s="36">
        <v>40689253</v>
      </c>
      <c r="D113" s="31">
        <v>41310</v>
      </c>
      <c r="E113" s="21" t="s">
        <v>22</v>
      </c>
      <c r="F113" s="34">
        <v>7</v>
      </c>
      <c r="G113" s="35">
        <v>466.1</v>
      </c>
      <c r="H113" s="28" t="str">
        <f>CONCATENATE('[1]Запрос к ф9 ЗаклДоговораСНапрПо'!AD111,'[1]Запрос к ф9 ЗаклДоговораСНапрПо'!AB111,'[1]Запрос к ф9 ЗаклДоговораСНапрПо'!M111)</f>
        <v>110/35/10кВБорки</v>
      </c>
    </row>
    <row r="114" spans="1:8" ht="15" customHeight="1" x14ac:dyDescent="0.25">
      <c r="A114" s="5" t="s">
        <v>21</v>
      </c>
      <c r="B114" s="5">
        <f t="shared" si="1"/>
        <v>111</v>
      </c>
      <c r="C114" s="36">
        <v>40686370</v>
      </c>
      <c r="D114" s="31">
        <v>41325</v>
      </c>
      <c r="E114" s="21" t="s">
        <v>22</v>
      </c>
      <c r="F114" s="34">
        <v>7</v>
      </c>
      <c r="G114" s="35">
        <v>466.1</v>
      </c>
      <c r="H114" s="28" t="str">
        <f>CONCATENATE('[1]Запрос к ф9 ЗаклДоговораСНапрПо'!AD112,'[1]Запрос к ф9 ЗаклДоговораСНапрПо'!AB112,'[1]Запрос к ф9 ЗаклДоговораСНапрПо'!M112)</f>
        <v>110/35/10кВБорки</v>
      </c>
    </row>
    <row r="115" spans="1:8" ht="15" customHeight="1" x14ac:dyDescent="0.25">
      <c r="A115" s="5" t="s">
        <v>21</v>
      </c>
      <c r="B115" s="5">
        <f t="shared" si="1"/>
        <v>112</v>
      </c>
      <c r="C115" s="36">
        <v>40686112</v>
      </c>
      <c r="D115" s="31">
        <v>41312</v>
      </c>
      <c r="E115" s="21" t="s">
        <v>22</v>
      </c>
      <c r="F115" s="34">
        <v>12</v>
      </c>
      <c r="G115" s="35">
        <v>466.1</v>
      </c>
      <c r="H115" s="28" t="str">
        <f>CONCATENATE('[1]Запрос к ф9 ЗаклДоговораСНапрПо'!AD113,'[1]Запрос к ф9 ЗаклДоговораСНапрПо'!AB113,'[1]Запрос к ф9 ЗаклДоговораСНапрПо'!M113)</f>
        <v>110/35/10кВБорки</v>
      </c>
    </row>
    <row r="116" spans="1:8" ht="15" customHeight="1" x14ac:dyDescent="0.25">
      <c r="A116" s="5" t="s">
        <v>21</v>
      </c>
      <c r="B116" s="5">
        <f t="shared" si="1"/>
        <v>113</v>
      </c>
      <c r="C116" s="36">
        <v>40690214</v>
      </c>
      <c r="D116" s="31">
        <v>41312</v>
      </c>
      <c r="E116" s="21" t="s">
        <v>22</v>
      </c>
      <c r="F116" s="34">
        <v>15</v>
      </c>
      <c r="G116" s="35">
        <v>466.1</v>
      </c>
      <c r="H116" s="28" t="str">
        <f>CONCATENATE('[1]Запрос к ф9 ЗаклДоговораСНапрПо'!AD114,'[1]Запрос к ф9 ЗаклДоговораСНапрПо'!AB114,'[1]Запрос к ф9 ЗаклДоговораСНапрПо'!M114)</f>
        <v>35/10кВБубеньево</v>
      </c>
    </row>
    <row r="117" spans="1:8" ht="15" customHeight="1" x14ac:dyDescent="0.25">
      <c r="A117" s="5" t="s">
        <v>21</v>
      </c>
      <c r="B117" s="5">
        <f t="shared" si="1"/>
        <v>114</v>
      </c>
      <c r="C117" s="36">
        <v>40693646</v>
      </c>
      <c r="D117" s="31">
        <v>41319</v>
      </c>
      <c r="E117" s="21" t="s">
        <v>22</v>
      </c>
      <c r="F117" s="34">
        <v>1</v>
      </c>
      <c r="G117" s="35">
        <v>466.1</v>
      </c>
      <c r="H117" s="28" t="str">
        <f>CONCATENATE('[1]Запрос к ф9 ЗаклДоговораСНапрПо'!AD115,'[1]Запрос к ф9 ЗаклДоговораСНапрПо'!AB115,'[1]Запрос к ф9 ЗаклДоговораСНапрПо'!M115)</f>
        <v>35/10кВБубеньево</v>
      </c>
    </row>
    <row r="118" spans="1:8" ht="15" customHeight="1" x14ac:dyDescent="0.25">
      <c r="A118" s="5" t="s">
        <v>21</v>
      </c>
      <c r="B118" s="5">
        <f t="shared" si="1"/>
        <v>115</v>
      </c>
      <c r="C118" s="36">
        <v>40693647</v>
      </c>
      <c r="D118" s="31">
        <v>41319</v>
      </c>
      <c r="E118" s="21" t="s">
        <v>22</v>
      </c>
      <c r="F118" s="34">
        <v>0.5</v>
      </c>
      <c r="G118" s="35">
        <v>466.1</v>
      </c>
      <c r="H118" s="28" t="str">
        <f>CONCATENATE('[1]Запрос к ф9 ЗаклДоговораСНапрПо'!AD116,'[1]Запрос к ф9 ЗаклДоговораСНапрПо'!AB116,'[1]Запрос к ф9 ЗаклДоговораСНапрПо'!M116)</f>
        <v>35/10кВБубеньево</v>
      </c>
    </row>
    <row r="119" spans="1:8" ht="15" customHeight="1" x14ac:dyDescent="0.25">
      <c r="A119" s="5" t="s">
        <v>21</v>
      </c>
      <c r="B119" s="5">
        <f t="shared" si="1"/>
        <v>116</v>
      </c>
      <c r="C119" s="36">
        <v>40690441</v>
      </c>
      <c r="D119" s="31">
        <v>41327</v>
      </c>
      <c r="E119" s="21" t="s">
        <v>22</v>
      </c>
      <c r="F119" s="34">
        <v>15</v>
      </c>
      <c r="G119" s="35">
        <v>466.1</v>
      </c>
      <c r="H119" s="28" t="str">
        <f>CONCATENATE('[1]Запрос к ф9 ЗаклДоговораСНапрПо'!AD117,'[1]Запрос к ф9 ЗаклДоговораСНапрПо'!AB117,'[1]Запрос к ф9 ЗаклДоговораСНапрПо'!M117)</f>
        <v>35/10кВБубеньево</v>
      </c>
    </row>
    <row r="120" spans="1:8" ht="15" customHeight="1" x14ac:dyDescent="0.25">
      <c r="A120" s="5" t="s">
        <v>21</v>
      </c>
      <c r="B120" s="5">
        <f t="shared" si="1"/>
        <v>117</v>
      </c>
      <c r="C120" s="36">
        <v>40670666</v>
      </c>
      <c r="D120" s="31">
        <v>41313</v>
      </c>
      <c r="E120" s="21" t="s">
        <v>22</v>
      </c>
      <c r="F120" s="34">
        <v>5</v>
      </c>
      <c r="G120" s="35">
        <v>466.1</v>
      </c>
      <c r="H120" s="28" t="str">
        <f>CONCATENATE('[1]Запрос к ф9 ЗаклДоговораСНапрПо'!AD118,'[1]Запрос к ф9 ЗаклДоговораСНапрПо'!AB118,'[1]Запрос к ф9 ЗаклДоговораСНапрПо'!M118)</f>
        <v>35/10кВБудово</v>
      </c>
    </row>
    <row r="121" spans="1:8" ht="15" customHeight="1" x14ac:dyDescent="0.25">
      <c r="A121" s="5" t="s">
        <v>21</v>
      </c>
      <c r="B121" s="5">
        <f t="shared" si="1"/>
        <v>118</v>
      </c>
      <c r="C121" s="36">
        <v>40691259</v>
      </c>
      <c r="D121" s="31">
        <v>41311</v>
      </c>
      <c r="E121" s="21" t="s">
        <v>22</v>
      </c>
      <c r="F121" s="34">
        <v>5</v>
      </c>
      <c r="G121" s="35">
        <v>466.1</v>
      </c>
      <c r="H121" s="28" t="str">
        <f>CONCATENATE('[1]Запрос к ф9 ЗаклДоговораСНапрПо'!AD119,'[1]Запрос к ф9 ЗаклДоговораСНапрПо'!AB119,'[1]Запрос к ф9 ЗаклДоговораСНапрПо'!M119)</f>
        <v>35/10кВБудово</v>
      </c>
    </row>
    <row r="122" spans="1:8" ht="15" customHeight="1" x14ac:dyDescent="0.25">
      <c r="A122" s="5" t="s">
        <v>21</v>
      </c>
      <c r="B122" s="5">
        <f t="shared" si="1"/>
        <v>119</v>
      </c>
      <c r="C122" s="36">
        <v>40686140</v>
      </c>
      <c r="D122" s="31">
        <v>41327</v>
      </c>
      <c r="E122" s="21" t="s">
        <v>22</v>
      </c>
      <c r="F122" s="34">
        <v>7</v>
      </c>
      <c r="G122" s="35">
        <v>466.1</v>
      </c>
      <c r="H122" s="28" t="str">
        <f>CONCATENATE('[1]Запрос к ф9 ЗаклДоговораСНапрПо'!AD120,'[1]Запрос к ф9 ЗаклДоговораСНапрПо'!AB120,'[1]Запрос к ф9 ЗаклДоговораСНапрПо'!M120)</f>
        <v>35/10кВВега</v>
      </c>
    </row>
    <row r="123" spans="1:8" ht="15" customHeight="1" x14ac:dyDescent="0.25">
      <c r="A123" s="5" t="s">
        <v>21</v>
      </c>
      <c r="B123" s="5">
        <f t="shared" si="1"/>
        <v>120</v>
      </c>
      <c r="C123" s="36">
        <v>40690007</v>
      </c>
      <c r="D123" s="31">
        <v>41313</v>
      </c>
      <c r="E123" s="21" t="s">
        <v>22</v>
      </c>
      <c r="F123" s="34">
        <v>10</v>
      </c>
      <c r="G123" s="35">
        <v>466.1</v>
      </c>
      <c r="H123" s="28" t="str">
        <f>CONCATENATE('[1]Запрос к ф9 ЗаклДоговораСНапрПо'!AD121,'[1]Запрос к ф9 ЗаклДоговораСНапрПо'!AB121,'[1]Запрос к ф9 ЗаклДоговораСНапрПо'!M121)</f>
        <v>110/35/10кВВерхняя Троица</v>
      </c>
    </row>
    <row r="124" spans="1:8" ht="15" customHeight="1" x14ac:dyDescent="0.25">
      <c r="A124" s="5" t="s">
        <v>21</v>
      </c>
      <c r="B124" s="5">
        <f t="shared" si="1"/>
        <v>121</v>
      </c>
      <c r="C124" s="36">
        <v>40684199</v>
      </c>
      <c r="D124" s="31">
        <v>41323</v>
      </c>
      <c r="E124" s="21" t="s">
        <v>22</v>
      </c>
      <c r="F124" s="34">
        <v>12</v>
      </c>
      <c r="G124" s="35">
        <v>466.1</v>
      </c>
      <c r="H124" s="28" t="str">
        <f>CONCATENATE('[1]Запрос к ф9 ЗаклДоговораСНапрПо'!AD122,'[1]Запрос к ф9 ЗаклДоговораСНапрПо'!AB122,'[1]Запрос к ф9 ЗаклДоговораСНапрПо'!M122)</f>
        <v>110/35/10кВВерхняя Троица</v>
      </c>
    </row>
    <row r="125" spans="1:8" ht="15" customHeight="1" x14ac:dyDescent="0.25">
      <c r="A125" s="5" t="s">
        <v>21</v>
      </c>
      <c r="B125" s="5">
        <f t="shared" si="1"/>
        <v>122</v>
      </c>
      <c r="C125" s="36">
        <v>40675146</v>
      </c>
      <c r="D125" s="31">
        <v>41306</v>
      </c>
      <c r="E125" s="21" t="s">
        <v>22</v>
      </c>
      <c r="F125" s="34">
        <v>15</v>
      </c>
      <c r="G125" s="35">
        <v>466.1</v>
      </c>
      <c r="H125" s="28" t="str">
        <f>CONCATENATE('[1]Запрос к ф9 ЗаклДоговораСНапрПо'!AD123,'[1]Запрос к ф9 ЗаклДоговораСНапрПо'!AB123,'[1]Запрос к ф9 ЗаклДоговораСНапрПо'!M123)</f>
        <v>110/35/10кВВыползово</v>
      </c>
    </row>
    <row r="126" spans="1:8" ht="15" customHeight="1" x14ac:dyDescent="0.25">
      <c r="A126" s="5" t="s">
        <v>21</v>
      </c>
      <c r="B126" s="5">
        <f t="shared" si="1"/>
        <v>123</v>
      </c>
      <c r="C126" s="36">
        <v>40675142</v>
      </c>
      <c r="D126" s="31">
        <v>41306</v>
      </c>
      <c r="E126" s="21" t="s">
        <v>22</v>
      </c>
      <c r="F126" s="34">
        <v>15</v>
      </c>
      <c r="G126" s="35">
        <v>466.1</v>
      </c>
      <c r="H126" s="28" t="str">
        <f>CONCATENATE('[1]Запрос к ф9 ЗаклДоговораСНапрПо'!AD124,'[1]Запрос к ф9 ЗаклДоговораСНапрПо'!AB124,'[1]Запрос к ф9 ЗаклДоговораСНапрПо'!M124)</f>
        <v>110/35/10кВВыползово</v>
      </c>
    </row>
    <row r="127" spans="1:8" ht="15" customHeight="1" x14ac:dyDescent="0.25">
      <c r="A127" s="5" t="s">
        <v>21</v>
      </c>
      <c r="B127" s="5">
        <f t="shared" si="1"/>
        <v>124</v>
      </c>
      <c r="C127" s="36">
        <v>40675163</v>
      </c>
      <c r="D127" s="31">
        <v>41306</v>
      </c>
      <c r="E127" s="21" t="s">
        <v>22</v>
      </c>
      <c r="F127" s="34">
        <v>15</v>
      </c>
      <c r="G127" s="35">
        <v>466.1</v>
      </c>
      <c r="H127" s="28" t="str">
        <f>CONCATENATE('[1]Запрос к ф9 ЗаклДоговораСНапрПо'!AD125,'[1]Запрос к ф9 ЗаклДоговораСНапрПо'!AB125,'[1]Запрос к ф9 ЗаклДоговораСНапрПо'!M125)</f>
        <v>110/35/10кВВыползово</v>
      </c>
    </row>
    <row r="128" spans="1:8" ht="15" customHeight="1" x14ac:dyDescent="0.25">
      <c r="A128" s="5" t="s">
        <v>21</v>
      </c>
      <c r="B128" s="5">
        <f t="shared" si="1"/>
        <v>125</v>
      </c>
      <c r="C128" s="36">
        <v>40675141</v>
      </c>
      <c r="D128" s="31">
        <v>41306</v>
      </c>
      <c r="E128" s="21" t="s">
        <v>22</v>
      </c>
      <c r="F128" s="34">
        <v>15</v>
      </c>
      <c r="G128" s="35">
        <v>466.1</v>
      </c>
      <c r="H128" s="28" t="str">
        <f>CONCATENATE('[1]Запрос к ф9 ЗаклДоговораСНапрПо'!AD126,'[1]Запрос к ф9 ЗаклДоговораСНапрПо'!AB126,'[1]Запрос к ф9 ЗаклДоговораСНапрПо'!M126)</f>
        <v>110/35/10кВВыползово</v>
      </c>
    </row>
    <row r="129" spans="1:8" ht="15" customHeight="1" x14ac:dyDescent="0.25">
      <c r="A129" s="5" t="s">
        <v>21</v>
      </c>
      <c r="B129" s="5">
        <f t="shared" si="1"/>
        <v>126</v>
      </c>
      <c r="C129" s="36">
        <v>40691258</v>
      </c>
      <c r="D129" s="31">
        <v>41318</v>
      </c>
      <c r="E129" s="21" t="s">
        <v>22</v>
      </c>
      <c r="F129" s="34">
        <v>15</v>
      </c>
      <c r="G129" s="35">
        <v>466.1</v>
      </c>
      <c r="H129" s="28" t="str">
        <f>CONCATENATE('[1]Запрос к ф9 ЗаклДоговораСНапрПо'!AD127,'[1]Запрос к ф9 ЗаклДоговораСНапрПо'!AB127,'[1]Запрос к ф9 ЗаклДоговораСНапрПо'!M127)</f>
        <v>35/10кВВысокое</v>
      </c>
    </row>
    <row r="130" spans="1:8" ht="15" customHeight="1" x14ac:dyDescent="0.25">
      <c r="A130" s="5" t="s">
        <v>21</v>
      </c>
      <c r="B130" s="5">
        <f t="shared" si="1"/>
        <v>127</v>
      </c>
      <c r="C130" s="36">
        <v>40682012</v>
      </c>
      <c r="D130" s="31">
        <v>41320</v>
      </c>
      <c r="E130" s="21" t="s">
        <v>22</v>
      </c>
      <c r="F130" s="34">
        <v>15</v>
      </c>
      <c r="G130" s="35">
        <v>466.1</v>
      </c>
      <c r="H130" s="28" t="str">
        <f>CONCATENATE('[1]Запрос к ф9 ЗаклДоговораСНапрПо'!AD128,'[1]Запрос к ф9 ЗаклДоговораСНапрПо'!AB128,'[1]Запрос к ф9 ЗаклДоговораСНапрПо'!M128)</f>
        <v>110/10кВГлазково</v>
      </c>
    </row>
    <row r="131" spans="1:8" ht="15" customHeight="1" x14ac:dyDescent="0.25">
      <c r="A131" s="5" t="s">
        <v>21</v>
      </c>
      <c r="B131" s="5">
        <f t="shared" si="1"/>
        <v>128</v>
      </c>
      <c r="C131" s="36">
        <v>40673151</v>
      </c>
      <c r="D131" s="31">
        <v>41306</v>
      </c>
      <c r="E131" s="21" t="s">
        <v>22</v>
      </c>
      <c r="F131" s="34">
        <v>15</v>
      </c>
      <c r="G131" s="35">
        <v>466.1</v>
      </c>
      <c r="H131" s="28" t="str">
        <f>CONCATENATE('[1]Запрос к ф9 ЗаклДоговораСНапрПо'!AD129,'[1]Запрос к ф9 ЗаклДоговораСНапрПо'!AB129,'[1]Запрос к ф9 ЗаклДоговораСНапрПо'!M129)</f>
        <v>110/10кВГлазково</v>
      </c>
    </row>
    <row r="132" spans="1:8" ht="15" customHeight="1" x14ac:dyDescent="0.25">
      <c r="A132" s="5" t="s">
        <v>21</v>
      </c>
      <c r="B132" s="5">
        <f t="shared" si="1"/>
        <v>129</v>
      </c>
      <c r="C132" s="36">
        <v>40665223</v>
      </c>
      <c r="D132" s="31">
        <v>41319</v>
      </c>
      <c r="E132" s="21" t="s">
        <v>22</v>
      </c>
      <c r="F132" s="34">
        <v>15</v>
      </c>
      <c r="G132" s="35">
        <v>466.1</v>
      </c>
      <c r="H132" s="28" t="str">
        <f>CONCATENATE('[1]Запрос к ф9 ЗаклДоговораСНапрПо'!AD130,'[1]Запрос к ф9 ЗаклДоговораСНапрПо'!AB130,'[1]Запрос к ф9 ЗаклДоговораСНапрПо'!M130)</f>
        <v>110/10кВГлазково</v>
      </c>
    </row>
    <row r="133" spans="1:8" ht="15" customHeight="1" x14ac:dyDescent="0.25">
      <c r="A133" s="5" t="s">
        <v>21</v>
      </c>
      <c r="B133" s="5">
        <f t="shared" ref="B133:B196" si="2">B132+1</f>
        <v>130</v>
      </c>
      <c r="C133" s="36">
        <v>40668714</v>
      </c>
      <c r="D133" s="31">
        <v>41331</v>
      </c>
      <c r="E133" s="21" t="s">
        <v>22</v>
      </c>
      <c r="F133" s="34">
        <v>15</v>
      </c>
      <c r="G133" s="35">
        <v>466.1</v>
      </c>
      <c r="H133" s="28" t="str">
        <f>CONCATENATE('[1]Запрос к ф9 ЗаклДоговораСНапрПо'!AD131,'[1]Запрос к ф9 ЗаклДоговораСНапрПо'!AB131,'[1]Запрос к ф9 ЗаклДоговораСНапрПо'!M131)</f>
        <v>110/10кВГлазково</v>
      </c>
    </row>
    <row r="134" spans="1:8" ht="15" customHeight="1" x14ac:dyDescent="0.25">
      <c r="A134" s="5" t="s">
        <v>21</v>
      </c>
      <c r="B134" s="5">
        <f t="shared" si="2"/>
        <v>131</v>
      </c>
      <c r="C134" s="36">
        <v>40690327</v>
      </c>
      <c r="D134" s="31">
        <v>41327</v>
      </c>
      <c r="E134" s="21" t="s">
        <v>22</v>
      </c>
      <c r="F134" s="34">
        <v>15</v>
      </c>
      <c r="G134" s="35">
        <v>466.1</v>
      </c>
      <c r="H134" s="28" t="str">
        <f>CONCATENATE('[1]Запрос к ф9 ЗаклДоговораСНапрПо'!AD132,'[1]Запрос к ф9 ЗаклДоговораСНапрПо'!AB132,'[1]Запрос к ф9 ЗаклДоговораСНапрПо'!M132)</f>
        <v>110/10кВГлазково</v>
      </c>
    </row>
    <row r="135" spans="1:8" ht="15" customHeight="1" x14ac:dyDescent="0.25">
      <c r="A135" s="5" t="s">
        <v>21</v>
      </c>
      <c r="B135" s="5">
        <f t="shared" si="2"/>
        <v>132</v>
      </c>
      <c r="C135" s="36">
        <v>40690328</v>
      </c>
      <c r="D135" s="31">
        <v>41327</v>
      </c>
      <c r="E135" s="21" t="s">
        <v>22</v>
      </c>
      <c r="F135" s="34">
        <v>15</v>
      </c>
      <c r="G135" s="35">
        <v>466.1</v>
      </c>
      <c r="H135" s="28" t="str">
        <f>CONCATENATE('[1]Запрос к ф9 ЗаклДоговораСНапрПо'!AD133,'[1]Запрос к ф9 ЗаклДоговораСНапрПо'!AB133,'[1]Запрос к ф9 ЗаклДоговораСНапрПо'!M133)</f>
        <v>110/10кВГлазково</v>
      </c>
    </row>
    <row r="136" spans="1:8" ht="15" customHeight="1" x14ac:dyDescent="0.25">
      <c r="A136" s="5" t="s">
        <v>21</v>
      </c>
      <c r="B136" s="5">
        <f t="shared" si="2"/>
        <v>133</v>
      </c>
      <c r="C136" s="36">
        <v>40685742</v>
      </c>
      <c r="D136" s="31">
        <v>41316</v>
      </c>
      <c r="E136" s="21" t="s">
        <v>22</v>
      </c>
      <c r="F136" s="34">
        <v>15</v>
      </c>
      <c r="G136" s="35">
        <v>466.1</v>
      </c>
      <c r="H136" s="28" t="str">
        <f>CONCATENATE('[1]Запрос к ф9 ЗаклДоговораСНапрПо'!AD134,'[1]Запрос к ф9 ЗаклДоговораСНапрПо'!AB134,'[1]Запрос к ф9 ЗаклДоговораСНапрПо'!M134)</f>
        <v>110/10кВГлазково</v>
      </c>
    </row>
    <row r="137" spans="1:8" ht="15" customHeight="1" x14ac:dyDescent="0.25">
      <c r="A137" s="5" t="s">
        <v>21</v>
      </c>
      <c r="B137" s="5">
        <f t="shared" si="2"/>
        <v>134</v>
      </c>
      <c r="C137" s="36">
        <v>40688743</v>
      </c>
      <c r="D137" s="31">
        <v>41320</v>
      </c>
      <c r="E137" s="21" t="s">
        <v>22</v>
      </c>
      <c r="F137" s="34">
        <v>7</v>
      </c>
      <c r="G137" s="35">
        <v>466.1</v>
      </c>
      <c r="H137" s="28" t="str">
        <f>CONCATENATE('[1]Запрос к ф9 ЗаклДоговораСНапрПо'!AD135,'[1]Запрос к ф9 ЗаклДоговораСНапрПо'!AB135,'[1]Запрос к ф9 ЗаклДоговораСНапрПо'!M135)</f>
        <v>110/10кВГлазково</v>
      </c>
    </row>
    <row r="138" spans="1:8" ht="15" customHeight="1" x14ac:dyDescent="0.25">
      <c r="A138" s="5" t="s">
        <v>21</v>
      </c>
      <c r="B138" s="5">
        <f t="shared" si="2"/>
        <v>135</v>
      </c>
      <c r="C138" s="36">
        <v>40681323</v>
      </c>
      <c r="D138" s="31">
        <v>41326</v>
      </c>
      <c r="E138" s="21" t="s">
        <v>22</v>
      </c>
      <c r="F138" s="34">
        <v>5</v>
      </c>
      <c r="G138" s="35">
        <v>466.1</v>
      </c>
      <c r="H138" s="28" t="str">
        <f>CONCATENATE('[1]Запрос к ф9 ЗаклДоговораСНапрПо'!AD136,'[1]Запрос к ф9 ЗаклДоговораСНапрПо'!AB136,'[1]Запрос к ф9 ЗаклДоговораСНапрПо'!M136)</f>
        <v>35/10кВГоловино</v>
      </c>
    </row>
    <row r="139" spans="1:8" ht="15" customHeight="1" x14ac:dyDescent="0.25">
      <c r="A139" s="5" t="s">
        <v>21</v>
      </c>
      <c r="B139" s="5">
        <f t="shared" si="2"/>
        <v>136</v>
      </c>
      <c r="C139" s="36">
        <v>40662209</v>
      </c>
      <c r="D139" s="31">
        <v>41313</v>
      </c>
      <c r="E139" s="21" t="s">
        <v>22</v>
      </c>
      <c r="F139" s="34">
        <v>15</v>
      </c>
      <c r="G139" s="35">
        <v>466.1</v>
      </c>
      <c r="H139" s="28" t="str">
        <f>CONCATENATE('[1]Запрос к ф9 ЗаклДоговораСНапрПо'!AD137,'[1]Запрос к ф9 ЗаклДоговораСНапрПо'!AB137,'[1]Запрос к ф9 ЗаклДоговораСНапрПо'!M137)</f>
        <v>35/10кВГоловино</v>
      </c>
    </row>
    <row r="140" spans="1:8" ht="15" customHeight="1" x14ac:dyDescent="0.25">
      <c r="A140" s="5" t="s">
        <v>21</v>
      </c>
      <c r="B140" s="5">
        <f t="shared" si="2"/>
        <v>137</v>
      </c>
      <c r="C140" s="36">
        <v>40684031</v>
      </c>
      <c r="D140" s="31">
        <v>41312</v>
      </c>
      <c r="E140" s="21" t="s">
        <v>22</v>
      </c>
      <c r="F140" s="34">
        <v>15</v>
      </c>
      <c r="G140" s="35">
        <v>466.1</v>
      </c>
      <c r="H140" s="28" t="str">
        <f>CONCATENATE('[1]Запрос к ф9 ЗаклДоговораСНапрПо'!AD138,'[1]Запрос к ф9 ЗаклДоговораСНапрПо'!AB138,'[1]Запрос к ф9 ЗаклДоговораСНапрПо'!M138)</f>
        <v>110/35/10кВГорицы</v>
      </c>
    </row>
    <row r="141" spans="1:8" ht="15" customHeight="1" x14ac:dyDescent="0.25">
      <c r="A141" s="5" t="s">
        <v>21</v>
      </c>
      <c r="B141" s="5">
        <f t="shared" si="2"/>
        <v>138</v>
      </c>
      <c r="C141" s="36">
        <v>40684036</v>
      </c>
      <c r="D141" s="31">
        <v>41312</v>
      </c>
      <c r="E141" s="21" t="s">
        <v>22</v>
      </c>
      <c r="F141" s="34">
        <v>15</v>
      </c>
      <c r="G141" s="35">
        <v>466.1</v>
      </c>
      <c r="H141" s="28" t="str">
        <f>CONCATENATE('[1]Запрос к ф9 ЗаклДоговораСНапрПо'!AD139,'[1]Запрос к ф9 ЗаклДоговораСНапрПо'!AB139,'[1]Запрос к ф9 ЗаклДоговораСНапрПо'!M139)</f>
        <v>110/35/10кВГорицы</v>
      </c>
    </row>
    <row r="142" spans="1:8" ht="15" customHeight="1" x14ac:dyDescent="0.25">
      <c r="A142" s="5" t="s">
        <v>21</v>
      </c>
      <c r="B142" s="5">
        <f t="shared" si="2"/>
        <v>139</v>
      </c>
      <c r="C142" s="36">
        <v>40684028</v>
      </c>
      <c r="D142" s="31">
        <v>41312</v>
      </c>
      <c r="E142" s="21" t="s">
        <v>22</v>
      </c>
      <c r="F142" s="34">
        <v>15</v>
      </c>
      <c r="G142" s="35">
        <v>466.1</v>
      </c>
      <c r="H142" s="28" t="str">
        <f>CONCATENATE('[1]Запрос к ф9 ЗаклДоговораСНапрПо'!AD140,'[1]Запрос к ф9 ЗаклДоговораСНапрПо'!AB140,'[1]Запрос к ф9 ЗаклДоговораСНапрПо'!M140)</f>
        <v>110/35/10кВГорицы</v>
      </c>
    </row>
    <row r="143" spans="1:8" ht="15" customHeight="1" x14ac:dyDescent="0.25">
      <c r="A143" s="5" t="s">
        <v>21</v>
      </c>
      <c r="B143" s="5">
        <f t="shared" si="2"/>
        <v>140</v>
      </c>
      <c r="C143" s="36">
        <v>40686659</v>
      </c>
      <c r="D143" s="31">
        <v>41326</v>
      </c>
      <c r="E143" s="21" t="s">
        <v>22</v>
      </c>
      <c r="F143" s="34">
        <v>9</v>
      </c>
      <c r="G143" s="35">
        <v>466.1</v>
      </c>
      <c r="H143" s="28" t="str">
        <f>CONCATENATE('[1]Запрос к ф9 ЗаклДоговораСНапрПо'!AD141,'[1]Запрос к ф9 ЗаклДоговораСНапрПо'!AB141,'[1]Запрос к ф9 ЗаклДоговораСНапрПо'!M141)</f>
        <v>110/35/10кВГорицы</v>
      </c>
    </row>
    <row r="144" spans="1:8" ht="15" customHeight="1" x14ac:dyDescent="0.25">
      <c r="A144" s="5" t="s">
        <v>21</v>
      </c>
      <c r="B144" s="5">
        <f t="shared" si="2"/>
        <v>141</v>
      </c>
      <c r="C144" s="36">
        <v>40685849</v>
      </c>
      <c r="D144" s="31">
        <v>41313</v>
      </c>
      <c r="E144" s="21" t="s">
        <v>22</v>
      </c>
      <c r="F144" s="34">
        <v>7</v>
      </c>
      <c r="G144" s="35">
        <v>466.1</v>
      </c>
      <c r="H144" s="28" t="str">
        <f>CONCATENATE('[1]Запрос к ф9 ЗаклДоговораСНапрПо'!AD142,'[1]Запрос к ф9 ЗаклДоговораСНапрПо'!AB142,'[1]Запрос к ф9 ЗаклДоговораСНапрПо'!M142)</f>
        <v>110/35/10кВГорицы</v>
      </c>
    </row>
    <row r="145" spans="1:8" ht="15" customHeight="1" x14ac:dyDescent="0.25">
      <c r="A145" s="5" t="s">
        <v>21</v>
      </c>
      <c r="B145" s="5">
        <f t="shared" si="2"/>
        <v>142</v>
      </c>
      <c r="C145" s="36">
        <v>40685072</v>
      </c>
      <c r="D145" s="31">
        <v>41310</v>
      </c>
      <c r="E145" s="21" t="s">
        <v>22</v>
      </c>
      <c r="F145" s="34">
        <v>10</v>
      </c>
      <c r="G145" s="35">
        <v>466.1</v>
      </c>
      <c r="H145" s="28" t="str">
        <f>CONCATENATE('[1]Запрос к ф9 ЗаклДоговораСНапрПо'!AD143,'[1]Запрос к ф9 ЗаклДоговораСНапрПо'!AB143,'[1]Запрос к ф9 ЗаклДоговораСНапрПо'!M143)</f>
        <v>35/10кВГородня</v>
      </c>
    </row>
    <row r="146" spans="1:8" ht="15" customHeight="1" x14ac:dyDescent="0.25">
      <c r="A146" s="5" t="s">
        <v>21</v>
      </c>
      <c r="B146" s="5">
        <f t="shared" si="2"/>
        <v>143</v>
      </c>
      <c r="C146" s="36">
        <v>40689935</v>
      </c>
      <c r="D146" s="31">
        <v>41330</v>
      </c>
      <c r="E146" s="21" t="s">
        <v>22</v>
      </c>
      <c r="F146" s="34">
        <v>15</v>
      </c>
      <c r="G146" s="35">
        <v>466.1</v>
      </c>
      <c r="H146" s="28" t="str">
        <f>CONCATENATE('[1]Запрос к ф9 ЗаклДоговораСНапрПо'!AD144,'[1]Запрос к ф9 ЗаклДоговораСНапрПо'!AB144,'[1]Запрос к ф9 ЗаклДоговораСНапрПо'!M144)</f>
        <v>35/10кВГородня</v>
      </c>
    </row>
    <row r="147" spans="1:8" ht="15" customHeight="1" x14ac:dyDescent="0.25">
      <c r="A147" s="5" t="s">
        <v>21</v>
      </c>
      <c r="B147" s="5">
        <f t="shared" si="2"/>
        <v>144</v>
      </c>
      <c r="C147" s="36">
        <v>40674752</v>
      </c>
      <c r="D147" s="31">
        <v>41330</v>
      </c>
      <c r="E147" s="21" t="s">
        <v>22</v>
      </c>
      <c r="F147" s="34">
        <v>15</v>
      </c>
      <c r="G147" s="35">
        <v>466.1</v>
      </c>
      <c r="H147" s="28" t="str">
        <f>CONCATENATE('[1]Запрос к ф9 ЗаклДоговораСНапрПо'!AD145,'[1]Запрос к ф9 ЗаклДоговораСНапрПо'!AB145,'[1]Запрос к ф9 ЗаклДоговораСНапрПо'!M145)</f>
        <v>35/10кВГришкино</v>
      </c>
    </row>
    <row r="148" spans="1:8" ht="15" customHeight="1" x14ac:dyDescent="0.25">
      <c r="A148" s="5" t="s">
        <v>21</v>
      </c>
      <c r="B148" s="5">
        <f t="shared" si="2"/>
        <v>145</v>
      </c>
      <c r="C148" s="36">
        <v>40674751</v>
      </c>
      <c r="D148" s="31">
        <v>41330</v>
      </c>
      <c r="E148" s="21" t="s">
        <v>22</v>
      </c>
      <c r="F148" s="34">
        <v>15</v>
      </c>
      <c r="G148" s="35">
        <v>466.1</v>
      </c>
      <c r="H148" s="28" t="str">
        <f>CONCATENATE('[1]Запрос к ф9 ЗаклДоговораСНапрПо'!AD146,'[1]Запрос к ф9 ЗаклДоговораСНапрПо'!AB146,'[1]Запрос к ф9 ЗаклДоговораСНапрПо'!M146)</f>
        <v>35/10кВГришкино</v>
      </c>
    </row>
    <row r="149" spans="1:8" ht="15" customHeight="1" x14ac:dyDescent="0.25">
      <c r="A149" s="5" t="s">
        <v>21</v>
      </c>
      <c r="B149" s="5">
        <f t="shared" si="2"/>
        <v>146</v>
      </c>
      <c r="C149" s="36">
        <v>40674750</v>
      </c>
      <c r="D149" s="31">
        <v>41330</v>
      </c>
      <c r="E149" s="21" t="s">
        <v>22</v>
      </c>
      <c r="F149" s="34">
        <v>15</v>
      </c>
      <c r="G149" s="35">
        <v>466.1</v>
      </c>
      <c r="H149" s="28" t="str">
        <f>CONCATENATE('[1]Запрос к ф9 ЗаклДоговораСНапрПо'!AD147,'[1]Запрос к ф9 ЗаклДоговораСНапрПо'!AB147,'[1]Запрос к ф9 ЗаклДоговораСНапрПо'!M147)</f>
        <v>35/10кВГришкино</v>
      </c>
    </row>
    <row r="150" spans="1:8" ht="15" customHeight="1" x14ac:dyDescent="0.25">
      <c r="A150" s="5" t="s">
        <v>21</v>
      </c>
      <c r="B150" s="5">
        <f t="shared" si="2"/>
        <v>147</v>
      </c>
      <c r="C150" s="36">
        <v>40674702</v>
      </c>
      <c r="D150" s="31">
        <v>41330</v>
      </c>
      <c r="E150" s="21" t="s">
        <v>22</v>
      </c>
      <c r="F150" s="34">
        <v>15</v>
      </c>
      <c r="G150" s="35">
        <v>466.1</v>
      </c>
      <c r="H150" s="28" t="str">
        <f>CONCATENATE('[1]Запрос к ф9 ЗаклДоговораСНапрПо'!AD148,'[1]Запрос к ф9 ЗаклДоговораСНапрПо'!AB148,'[1]Запрос к ф9 ЗаклДоговораСНапрПо'!M148)</f>
        <v>35/10кВГришкино</v>
      </c>
    </row>
    <row r="151" spans="1:8" ht="15" customHeight="1" x14ac:dyDescent="0.25">
      <c r="A151" s="5" t="s">
        <v>21</v>
      </c>
      <c r="B151" s="5">
        <f t="shared" si="2"/>
        <v>148</v>
      </c>
      <c r="C151" s="36">
        <v>40674748</v>
      </c>
      <c r="D151" s="31">
        <v>41330</v>
      </c>
      <c r="E151" s="21" t="s">
        <v>22</v>
      </c>
      <c r="F151" s="34">
        <v>15</v>
      </c>
      <c r="G151" s="35">
        <v>466.1</v>
      </c>
      <c r="H151" s="28" t="str">
        <f>CONCATENATE('[1]Запрос к ф9 ЗаклДоговораСНапрПо'!AD149,'[1]Запрос к ф9 ЗаклДоговораСНапрПо'!AB149,'[1]Запрос к ф9 ЗаклДоговораСНапрПо'!M149)</f>
        <v>35/10кВГришкино</v>
      </c>
    </row>
    <row r="152" spans="1:8" ht="15" customHeight="1" x14ac:dyDescent="0.25">
      <c r="A152" s="5" t="s">
        <v>21</v>
      </c>
      <c r="B152" s="5">
        <f t="shared" si="2"/>
        <v>149</v>
      </c>
      <c r="C152" s="36">
        <v>40674704</v>
      </c>
      <c r="D152" s="31">
        <v>41330</v>
      </c>
      <c r="E152" s="21" t="s">
        <v>22</v>
      </c>
      <c r="F152" s="34">
        <v>15</v>
      </c>
      <c r="G152" s="35">
        <v>466.1</v>
      </c>
      <c r="H152" s="28" t="str">
        <f>CONCATENATE('[1]Запрос к ф9 ЗаклДоговораСНапрПо'!AD150,'[1]Запрос к ф9 ЗаклДоговораСНапрПо'!AB150,'[1]Запрос к ф9 ЗаклДоговораСНапрПо'!M150)</f>
        <v>35/10кВГришкино</v>
      </c>
    </row>
    <row r="153" spans="1:8" ht="15" customHeight="1" x14ac:dyDescent="0.25">
      <c r="A153" s="5" t="s">
        <v>21</v>
      </c>
      <c r="B153" s="5">
        <f t="shared" si="2"/>
        <v>150</v>
      </c>
      <c r="C153" s="36">
        <v>40674753</v>
      </c>
      <c r="D153" s="31">
        <v>41330</v>
      </c>
      <c r="E153" s="21" t="s">
        <v>22</v>
      </c>
      <c r="F153" s="34">
        <v>15</v>
      </c>
      <c r="G153" s="35">
        <v>466.1</v>
      </c>
      <c r="H153" s="28" t="str">
        <f>CONCATENATE('[1]Запрос к ф9 ЗаклДоговораСНапрПо'!AD151,'[1]Запрос к ф9 ЗаклДоговораСНапрПо'!AB151,'[1]Запрос к ф9 ЗаклДоговораСНапрПо'!M151)</f>
        <v>35/10кВГришкино</v>
      </c>
    </row>
    <row r="154" spans="1:8" ht="15" customHeight="1" x14ac:dyDescent="0.25">
      <c r="A154" s="5" t="s">
        <v>21</v>
      </c>
      <c r="B154" s="5">
        <f t="shared" si="2"/>
        <v>151</v>
      </c>
      <c r="C154" s="36">
        <v>40646166</v>
      </c>
      <c r="D154" s="31">
        <v>41306</v>
      </c>
      <c r="E154" s="21" t="s">
        <v>22</v>
      </c>
      <c r="F154" s="34">
        <v>15</v>
      </c>
      <c r="G154" s="35">
        <v>466.1</v>
      </c>
      <c r="H154" s="28" t="str">
        <f>CONCATENATE('[1]Запрос к ф9 ЗаклДоговораСНапрПо'!AD152,'[1]Запрос к ф9 ЗаклДоговораСНапрПо'!AB152,'[1]Запрос к ф9 ЗаклДоговораСНапрПо'!M152)</f>
        <v>35/10кВГришкино</v>
      </c>
    </row>
    <row r="155" spans="1:8" ht="15" customHeight="1" x14ac:dyDescent="0.25">
      <c r="A155" s="5" t="s">
        <v>21</v>
      </c>
      <c r="B155" s="5">
        <f t="shared" si="2"/>
        <v>152</v>
      </c>
      <c r="C155" s="36">
        <v>40629128</v>
      </c>
      <c r="D155" s="31">
        <v>41312</v>
      </c>
      <c r="E155" s="21" t="s">
        <v>22</v>
      </c>
      <c r="F155" s="34">
        <v>12.5</v>
      </c>
      <c r="G155" s="35">
        <v>466.1</v>
      </c>
      <c r="H155" s="28" t="str">
        <f>CONCATENATE('[1]Запрос к ф9 ЗаклДоговораСНапрПо'!AD153,'[1]Запрос к ф9 ЗаклДоговораСНапрПо'!AB153,'[1]Запрос к ф9 ЗаклДоговораСНапрПо'!M153)</f>
        <v>35/10кВГришкино</v>
      </c>
    </row>
    <row r="156" spans="1:8" ht="15" customHeight="1" x14ac:dyDescent="0.25">
      <c r="A156" s="5" t="s">
        <v>21</v>
      </c>
      <c r="B156" s="5">
        <f t="shared" si="2"/>
        <v>153</v>
      </c>
      <c r="C156" s="36">
        <v>40689285</v>
      </c>
      <c r="D156" s="31">
        <v>41320</v>
      </c>
      <c r="E156" s="21" t="s">
        <v>22</v>
      </c>
      <c r="F156" s="34">
        <v>15</v>
      </c>
      <c r="G156" s="35">
        <v>466.1</v>
      </c>
      <c r="H156" s="28" t="str">
        <f>CONCATENATE('[1]Запрос к ф9 ЗаклДоговораСНапрПо'!AD154,'[1]Запрос к ф9 ЗаклДоговораСНапрПо'!AB154,'[1]Запрос к ф9 ЗаклДоговораСНапрПо'!M154)</f>
        <v>35/10кВГришкино</v>
      </c>
    </row>
    <row r="157" spans="1:8" ht="15" customHeight="1" x14ac:dyDescent="0.25">
      <c r="A157" s="5" t="s">
        <v>21</v>
      </c>
      <c r="B157" s="5">
        <f t="shared" si="2"/>
        <v>154</v>
      </c>
      <c r="C157" s="36">
        <v>40689931</v>
      </c>
      <c r="D157" s="31">
        <v>41324</v>
      </c>
      <c r="E157" s="21" t="s">
        <v>22</v>
      </c>
      <c r="F157" s="34">
        <v>15</v>
      </c>
      <c r="G157" s="35">
        <v>466.1</v>
      </c>
      <c r="H157" s="28" t="str">
        <f>CONCATENATE('[1]Запрос к ф9 ЗаклДоговораСНапрПо'!AD155,'[1]Запрос к ф9 ЗаклДоговораСНапрПо'!AB155,'[1]Запрос к ф9 ЗаклДоговораСНапрПо'!M155)</f>
        <v>35/10кВГришкино</v>
      </c>
    </row>
    <row r="158" spans="1:8" ht="15" customHeight="1" x14ac:dyDescent="0.25">
      <c r="A158" s="5" t="s">
        <v>21</v>
      </c>
      <c r="B158" s="5">
        <f t="shared" si="2"/>
        <v>155</v>
      </c>
      <c r="C158" s="36">
        <v>40689932</v>
      </c>
      <c r="D158" s="31">
        <v>41324</v>
      </c>
      <c r="E158" s="21" t="s">
        <v>22</v>
      </c>
      <c r="F158" s="34">
        <v>15</v>
      </c>
      <c r="G158" s="35">
        <v>466.1</v>
      </c>
      <c r="H158" s="28" t="str">
        <f>CONCATENATE('[1]Запрос к ф9 ЗаклДоговораСНапрПо'!AD156,'[1]Запрос к ф9 ЗаклДоговораСНапрПо'!AB156,'[1]Запрос к ф9 ЗаклДоговораСНапрПо'!M156)</f>
        <v>35/10кВГришкино</v>
      </c>
    </row>
    <row r="159" spans="1:8" ht="15" customHeight="1" x14ac:dyDescent="0.25">
      <c r="A159" s="5" t="s">
        <v>21</v>
      </c>
      <c r="B159" s="5">
        <f t="shared" si="2"/>
        <v>156</v>
      </c>
      <c r="C159" s="36">
        <v>40692789</v>
      </c>
      <c r="D159" s="31">
        <v>41332</v>
      </c>
      <c r="E159" s="21" t="s">
        <v>22</v>
      </c>
      <c r="F159" s="34">
        <v>15</v>
      </c>
      <c r="G159" s="35">
        <v>466.1</v>
      </c>
      <c r="H159" s="28" t="str">
        <f>CONCATENATE('[1]Запрос к ф9 ЗаклДоговораСНапрПо'!AD157,'[1]Запрос к ф9 ЗаклДоговораСНапрПо'!AB157,'[1]Запрос к ф9 ЗаклДоговораСНапрПо'!M157)</f>
        <v>35/10кВГришкино</v>
      </c>
    </row>
    <row r="160" spans="1:8" ht="15" customHeight="1" x14ac:dyDescent="0.25">
      <c r="A160" s="5" t="s">
        <v>21</v>
      </c>
      <c r="B160" s="5">
        <f t="shared" si="2"/>
        <v>157</v>
      </c>
      <c r="C160" s="36">
        <v>40691351</v>
      </c>
      <c r="D160" s="31">
        <v>41332</v>
      </c>
      <c r="E160" s="21" t="s">
        <v>22</v>
      </c>
      <c r="F160" s="34">
        <v>15</v>
      </c>
      <c r="G160" s="35">
        <v>466.1</v>
      </c>
      <c r="H160" s="28" t="str">
        <f>CONCATENATE('[1]Запрос к ф9 ЗаклДоговораСНапрПо'!AD158,'[1]Запрос к ф9 ЗаклДоговораСНапрПо'!AB158,'[1]Запрос к ф9 ЗаклДоговораСНапрПо'!M158)</f>
        <v>35/10кВГришкино</v>
      </c>
    </row>
    <row r="161" spans="1:8" ht="15" customHeight="1" x14ac:dyDescent="0.25">
      <c r="A161" s="5" t="s">
        <v>21</v>
      </c>
      <c r="B161" s="5">
        <f t="shared" si="2"/>
        <v>158</v>
      </c>
      <c r="C161" s="36">
        <v>40687326</v>
      </c>
      <c r="D161" s="31">
        <v>41316</v>
      </c>
      <c r="E161" s="21" t="s">
        <v>22</v>
      </c>
      <c r="F161" s="34">
        <v>10</v>
      </c>
      <c r="G161" s="35">
        <v>466.1</v>
      </c>
      <c r="H161" s="28" t="str">
        <f>CONCATENATE('[1]Запрос к ф9 ЗаклДоговораСНапрПо'!AD159,'[1]Запрос к ф9 ЗаклДоговораСНапрПо'!AB159,'[1]Запрос к ф9 ЗаклДоговораСНапрПо'!M159)</f>
        <v>35/10кВГришкино</v>
      </c>
    </row>
    <row r="162" spans="1:8" ht="15" customHeight="1" x14ac:dyDescent="0.25">
      <c r="A162" s="5" t="s">
        <v>21</v>
      </c>
      <c r="B162" s="5">
        <f t="shared" si="2"/>
        <v>159</v>
      </c>
      <c r="C162" s="36">
        <v>40687330</v>
      </c>
      <c r="D162" s="31">
        <v>41316</v>
      </c>
      <c r="E162" s="21" t="s">
        <v>22</v>
      </c>
      <c r="F162" s="34">
        <v>10</v>
      </c>
      <c r="G162" s="35">
        <v>466.1</v>
      </c>
      <c r="H162" s="28" t="str">
        <f>CONCATENATE('[1]Запрос к ф9 ЗаклДоговораСНапрПо'!AD160,'[1]Запрос к ф9 ЗаклДоговораСНапрПо'!AB160,'[1]Запрос к ф9 ЗаклДоговораСНапрПо'!M160)</f>
        <v>35/10кВГришкино</v>
      </c>
    </row>
    <row r="163" spans="1:8" ht="15" customHeight="1" x14ac:dyDescent="0.25">
      <c r="A163" s="5" t="s">
        <v>21</v>
      </c>
      <c r="B163" s="5">
        <f t="shared" si="2"/>
        <v>160</v>
      </c>
      <c r="C163" s="36">
        <v>40685316</v>
      </c>
      <c r="D163" s="31">
        <v>41330</v>
      </c>
      <c r="E163" s="21" t="s">
        <v>22</v>
      </c>
      <c r="F163" s="34">
        <v>15</v>
      </c>
      <c r="G163" s="35">
        <v>466.1</v>
      </c>
      <c r="H163" s="28" t="str">
        <f>CONCATENATE('[1]Запрос к ф9 ЗаклДоговораСНапрПо'!AD161,'[1]Запрос к ф9 ЗаклДоговораСНапрПо'!AB161,'[1]Запрос к ф9 ЗаклДоговораСНапрПо'!M161)</f>
        <v>35/10кВГришкино</v>
      </c>
    </row>
    <row r="164" spans="1:8" ht="15" customHeight="1" x14ac:dyDescent="0.25">
      <c r="A164" s="5" t="s">
        <v>21</v>
      </c>
      <c r="B164" s="5">
        <f t="shared" si="2"/>
        <v>161</v>
      </c>
      <c r="C164" s="36">
        <v>40687328</v>
      </c>
      <c r="D164" s="31">
        <v>41316</v>
      </c>
      <c r="E164" s="21" t="s">
        <v>22</v>
      </c>
      <c r="F164" s="34">
        <v>10</v>
      </c>
      <c r="G164" s="35">
        <v>466.1</v>
      </c>
      <c r="H164" s="28" t="str">
        <f>CONCATENATE('[1]Запрос к ф9 ЗаклДоговораСНапрПо'!AD162,'[1]Запрос к ф9 ЗаклДоговораСНапрПо'!AB162,'[1]Запрос к ф9 ЗаклДоговораСНапрПо'!M162)</f>
        <v>35/10кВГришкино</v>
      </c>
    </row>
    <row r="165" spans="1:8" ht="15" customHeight="1" x14ac:dyDescent="0.25">
      <c r="A165" s="5" t="s">
        <v>21</v>
      </c>
      <c r="B165" s="5">
        <f t="shared" si="2"/>
        <v>162</v>
      </c>
      <c r="C165" s="36">
        <v>40688917</v>
      </c>
      <c r="D165" s="31">
        <v>41333</v>
      </c>
      <c r="E165" s="21" t="s">
        <v>22</v>
      </c>
      <c r="F165" s="34">
        <v>5</v>
      </c>
      <c r="G165" s="35">
        <v>466.1</v>
      </c>
      <c r="H165" s="28" t="str">
        <f>CONCATENATE('[1]Запрос к ф9 ЗаклДоговораСНапрПо'!AD163,'[1]Запрос к ф9 ЗаклДоговораСНапрПо'!AB163,'[1]Запрос к ф9 ЗаклДоговораСНапрПо'!M163)</f>
        <v>35/10кВГришкино</v>
      </c>
    </row>
    <row r="166" spans="1:8" ht="15" customHeight="1" x14ac:dyDescent="0.25">
      <c r="A166" s="5" t="s">
        <v>21</v>
      </c>
      <c r="B166" s="5">
        <f t="shared" si="2"/>
        <v>163</v>
      </c>
      <c r="C166" s="36">
        <v>40637827</v>
      </c>
      <c r="D166" s="31">
        <v>41316</v>
      </c>
      <c r="E166" s="21" t="s">
        <v>22</v>
      </c>
      <c r="F166" s="34">
        <v>15</v>
      </c>
      <c r="G166" s="35">
        <v>466.1</v>
      </c>
      <c r="H166" s="28" t="str">
        <f>CONCATENATE('[1]Запрос к ф9 ЗаклДоговораСНапрПо'!AD164,'[1]Запрос к ф9 ЗаклДоговораСНапрПо'!AB164,'[1]Запрос к ф9 ЗаклДоговораСНапрПо'!M164)</f>
        <v>35/10кВДмитрова Гора</v>
      </c>
    </row>
    <row r="167" spans="1:8" ht="15" customHeight="1" x14ac:dyDescent="0.25">
      <c r="A167" s="5" t="s">
        <v>21</v>
      </c>
      <c r="B167" s="5">
        <f t="shared" si="2"/>
        <v>164</v>
      </c>
      <c r="C167" s="36">
        <v>40655980</v>
      </c>
      <c r="D167" s="31">
        <v>41330</v>
      </c>
      <c r="E167" s="21" t="s">
        <v>22</v>
      </c>
      <c r="F167" s="34">
        <v>10</v>
      </c>
      <c r="G167" s="35">
        <v>466.1</v>
      </c>
      <c r="H167" s="28" t="str">
        <f>CONCATENATE('[1]Запрос к ф9 ЗаклДоговораСНапрПо'!AD165,'[1]Запрос к ф9 ЗаклДоговораСНапрПо'!AB165,'[1]Запрос к ф9 ЗаклДоговораСНапрПо'!M165)</f>
        <v>35/10кВДмитрова Гора</v>
      </c>
    </row>
    <row r="168" spans="1:8" ht="15" customHeight="1" x14ac:dyDescent="0.25">
      <c r="A168" s="5" t="s">
        <v>21</v>
      </c>
      <c r="B168" s="5">
        <f t="shared" si="2"/>
        <v>165</v>
      </c>
      <c r="C168" s="36">
        <v>40657292</v>
      </c>
      <c r="D168" s="31">
        <v>41330</v>
      </c>
      <c r="E168" s="21" t="s">
        <v>22</v>
      </c>
      <c r="F168" s="34">
        <v>15</v>
      </c>
      <c r="G168" s="35">
        <v>466.1</v>
      </c>
      <c r="H168" s="28" t="str">
        <f>CONCATENATE('[1]Запрос к ф9 ЗаклДоговораСНапрПо'!AD166,'[1]Запрос к ф9 ЗаклДоговораСНапрПо'!AB166,'[1]Запрос к ф9 ЗаклДоговораСНапрПо'!M166)</f>
        <v>35/10кВДмитрова Гора</v>
      </c>
    </row>
    <row r="169" spans="1:8" ht="15" customHeight="1" x14ac:dyDescent="0.25">
      <c r="A169" s="5" t="s">
        <v>21</v>
      </c>
      <c r="B169" s="5">
        <f t="shared" si="2"/>
        <v>166</v>
      </c>
      <c r="C169" s="36">
        <v>40691431</v>
      </c>
      <c r="D169" s="31">
        <v>41330</v>
      </c>
      <c r="E169" s="21" t="s">
        <v>22</v>
      </c>
      <c r="F169" s="34">
        <v>15</v>
      </c>
      <c r="G169" s="35">
        <v>466.1</v>
      </c>
      <c r="H169" s="28" t="str">
        <f>CONCATENATE('[1]Запрос к ф9 ЗаклДоговораСНапрПо'!AD167,'[1]Запрос к ф9 ЗаклДоговораСНапрПо'!AB167,'[1]Запрос к ф9 ЗаклДоговораСНапрПо'!M167)</f>
        <v>35/10кВДмитрова Гора</v>
      </c>
    </row>
    <row r="170" spans="1:8" ht="15" customHeight="1" x14ac:dyDescent="0.25">
      <c r="A170" s="5" t="s">
        <v>21</v>
      </c>
      <c r="B170" s="5">
        <f t="shared" si="2"/>
        <v>167</v>
      </c>
      <c r="C170" s="36">
        <v>40568619</v>
      </c>
      <c r="D170" s="31">
        <v>41309</v>
      </c>
      <c r="E170" s="21" t="s">
        <v>22</v>
      </c>
      <c r="F170" s="34">
        <v>15</v>
      </c>
      <c r="G170" s="35">
        <v>466.1</v>
      </c>
      <c r="H170" s="28" t="str">
        <f>CONCATENATE('[1]Запрос к ф9 ЗаклДоговораСНапрПо'!AD168,'[1]Запрос к ф9 ЗаклДоговораСНапрПо'!AB168,'[1]Запрос к ф9 ЗаклДоговораСНапрПо'!M168)</f>
        <v>35/10кВДмитрова Гора</v>
      </c>
    </row>
    <row r="171" spans="1:8" ht="15" customHeight="1" x14ac:dyDescent="0.25">
      <c r="A171" s="5" t="s">
        <v>21</v>
      </c>
      <c r="B171" s="5">
        <f t="shared" si="2"/>
        <v>168</v>
      </c>
      <c r="C171" s="36">
        <v>40692724</v>
      </c>
      <c r="D171" s="31">
        <v>41326</v>
      </c>
      <c r="E171" s="21" t="s">
        <v>22</v>
      </c>
      <c r="F171" s="34">
        <v>5</v>
      </c>
      <c r="G171" s="35">
        <v>466.1</v>
      </c>
      <c r="H171" s="28" t="str">
        <f>CONCATENATE('[1]Запрос к ф9 ЗаклДоговораСНапрПо'!AD169,'[1]Запрос к ф9 ЗаклДоговораСНапрПо'!AB169,'[1]Запрос к ф9 ЗаклДоговораСНапрПо'!M169)</f>
        <v>35/10кВЖарки</v>
      </c>
    </row>
    <row r="172" spans="1:8" ht="15" customHeight="1" x14ac:dyDescent="0.25">
      <c r="A172" s="5" t="s">
        <v>21</v>
      </c>
      <c r="B172" s="5">
        <f t="shared" si="2"/>
        <v>169</v>
      </c>
      <c r="C172" s="36">
        <v>40692726</v>
      </c>
      <c r="D172" s="31">
        <v>41326</v>
      </c>
      <c r="E172" s="21" t="s">
        <v>22</v>
      </c>
      <c r="F172" s="34">
        <v>5</v>
      </c>
      <c r="G172" s="35">
        <v>466.1</v>
      </c>
      <c r="H172" s="28" t="str">
        <f>CONCATENATE('[1]Запрос к ф9 ЗаклДоговораСНапрПо'!AD170,'[1]Запрос к ф9 ЗаклДоговораСНапрПо'!AB170,'[1]Запрос к ф9 ЗаклДоговораСНапрПо'!M170)</f>
        <v>35/10кВЖарки</v>
      </c>
    </row>
    <row r="173" spans="1:8" ht="15" customHeight="1" x14ac:dyDescent="0.25">
      <c r="A173" s="5" t="s">
        <v>21</v>
      </c>
      <c r="B173" s="5">
        <f t="shared" si="2"/>
        <v>170</v>
      </c>
      <c r="C173" s="36">
        <v>40680464</v>
      </c>
      <c r="D173" s="31">
        <v>41324</v>
      </c>
      <c r="E173" s="21" t="s">
        <v>22</v>
      </c>
      <c r="F173" s="34">
        <v>15</v>
      </c>
      <c r="G173" s="35">
        <v>466.1</v>
      </c>
      <c r="H173" s="28" t="str">
        <f>CONCATENATE('[1]Запрос к ф9 ЗаклДоговораСНапрПо'!AD171,'[1]Запрос к ф9 ЗаклДоговораСНапрПо'!AB171,'[1]Запрос к ф9 ЗаклДоговораСНапрПо'!M171)</f>
        <v>110/35/10кВЗаднее Поле</v>
      </c>
    </row>
    <row r="174" spans="1:8" ht="15" customHeight="1" x14ac:dyDescent="0.25">
      <c r="A174" s="5" t="s">
        <v>21</v>
      </c>
      <c r="B174" s="5">
        <f t="shared" si="2"/>
        <v>171</v>
      </c>
      <c r="C174" s="36">
        <v>40678388</v>
      </c>
      <c r="D174" s="31">
        <v>41324</v>
      </c>
      <c r="E174" s="21" t="s">
        <v>22</v>
      </c>
      <c r="F174" s="34">
        <v>15</v>
      </c>
      <c r="G174" s="35">
        <v>466.1</v>
      </c>
      <c r="H174" s="28" t="str">
        <f>CONCATENATE('[1]Запрос к ф9 ЗаклДоговораСНапрПо'!AD172,'[1]Запрос к ф9 ЗаклДоговораСНапрПо'!AB172,'[1]Запрос к ф9 ЗаклДоговораСНапрПо'!M172)</f>
        <v>110/35/10кВЗаднее Поле</v>
      </c>
    </row>
    <row r="175" spans="1:8" ht="15" customHeight="1" x14ac:dyDescent="0.25">
      <c r="A175" s="5" t="s">
        <v>21</v>
      </c>
      <c r="B175" s="5">
        <f t="shared" si="2"/>
        <v>172</v>
      </c>
      <c r="C175" s="36">
        <v>40693032</v>
      </c>
      <c r="D175" s="31">
        <v>41316</v>
      </c>
      <c r="E175" s="21" t="s">
        <v>22</v>
      </c>
      <c r="F175" s="34">
        <v>15</v>
      </c>
      <c r="G175" s="35">
        <v>466.1</v>
      </c>
      <c r="H175" s="28" t="str">
        <f>CONCATENATE('[1]Запрос к ф9 ЗаклДоговораСНапрПо'!AD173,'[1]Запрос к ф9 ЗаклДоговораСНапрПо'!AB173,'[1]Запрос к ф9 ЗаклДоговораСНапрПо'!M173)</f>
        <v>110/35/10кВЗаднее Поле</v>
      </c>
    </row>
    <row r="176" spans="1:8" ht="15" customHeight="1" x14ac:dyDescent="0.25">
      <c r="A176" s="5" t="s">
        <v>21</v>
      </c>
      <c r="B176" s="5">
        <f t="shared" si="2"/>
        <v>173</v>
      </c>
      <c r="C176" s="36">
        <v>40693036</v>
      </c>
      <c r="D176" s="31">
        <v>41316</v>
      </c>
      <c r="E176" s="21" t="s">
        <v>22</v>
      </c>
      <c r="F176" s="34">
        <v>15</v>
      </c>
      <c r="G176" s="35">
        <v>466.1</v>
      </c>
      <c r="H176" s="28" t="str">
        <f>CONCATENATE('[1]Запрос к ф9 ЗаклДоговораСНапрПо'!AD174,'[1]Запрос к ф9 ЗаклДоговораСНапрПо'!AB174,'[1]Запрос к ф9 ЗаклДоговораСНапрПо'!M174)</f>
        <v>110/35/10кВЗаднее Поле</v>
      </c>
    </row>
    <row r="177" spans="1:8" ht="15" customHeight="1" x14ac:dyDescent="0.25">
      <c r="A177" s="5" t="s">
        <v>21</v>
      </c>
      <c r="B177" s="5">
        <f t="shared" si="2"/>
        <v>174</v>
      </c>
      <c r="C177" s="36">
        <v>40695214</v>
      </c>
      <c r="D177" s="31">
        <v>41333</v>
      </c>
      <c r="E177" s="21" t="s">
        <v>22</v>
      </c>
      <c r="F177" s="34">
        <v>15</v>
      </c>
      <c r="G177" s="35">
        <v>466.1</v>
      </c>
      <c r="H177" s="28" t="str">
        <f>CONCATENATE('[1]Запрос к ф9 ЗаклДоговораСНапрПо'!AD175,'[1]Запрос к ф9 ЗаклДоговораСНапрПо'!AB175,'[1]Запрос к ф9 ЗаклДоговораСНапрПо'!M175)</f>
        <v>110/35/10кВЗаднее Поле</v>
      </c>
    </row>
    <row r="178" spans="1:8" ht="15" customHeight="1" x14ac:dyDescent="0.25">
      <c r="A178" s="5" t="s">
        <v>21</v>
      </c>
      <c r="B178" s="5">
        <f t="shared" si="2"/>
        <v>175</v>
      </c>
      <c r="C178" s="36">
        <v>40696312</v>
      </c>
      <c r="D178" s="31">
        <v>41333</v>
      </c>
      <c r="E178" s="21" t="s">
        <v>22</v>
      </c>
      <c r="F178" s="34">
        <v>15</v>
      </c>
      <c r="G178" s="35">
        <v>466.1</v>
      </c>
      <c r="H178" s="28" t="str">
        <f>CONCATENATE('[1]Запрос к ф9 ЗаклДоговораСНапрПо'!AD176,'[1]Запрос к ф9 ЗаклДоговораСНапрПо'!AB176,'[1]Запрос к ф9 ЗаклДоговораСНапрПо'!M176)</f>
        <v>110/35/10кВЗаднее Поле</v>
      </c>
    </row>
    <row r="179" spans="1:8" ht="15" customHeight="1" x14ac:dyDescent="0.25">
      <c r="A179" s="5" t="s">
        <v>21</v>
      </c>
      <c r="B179" s="5">
        <f t="shared" si="2"/>
        <v>176</v>
      </c>
      <c r="C179" s="36">
        <v>40682457</v>
      </c>
      <c r="D179" s="31">
        <v>41324</v>
      </c>
      <c r="E179" s="21" t="s">
        <v>22</v>
      </c>
      <c r="F179" s="34">
        <v>15</v>
      </c>
      <c r="G179" s="35">
        <v>466.1</v>
      </c>
      <c r="H179" s="28" t="str">
        <f>CONCATENATE('[1]Запрос к ф9 ЗаклДоговораСНапрПо'!AD177,'[1]Запрос к ф9 ЗаклДоговораСНапрПо'!AB177,'[1]Запрос к ф9 ЗаклДоговораСНапрПо'!M177)</f>
        <v>110/35/10кВЗаднее Поле</v>
      </c>
    </row>
    <row r="180" spans="1:8" ht="15" customHeight="1" x14ac:dyDescent="0.25">
      <c r="A180" s="5" t="s">
        <v>21</v>
      </c>
      <c r="B180" s="5">
        <f t="shared" si="2"/>
        <v>177</v>
      </c>
      <c r="C180" s="36">
        <v>40687790</v>
      </c>
      <c r="D180" s="31">
        <v>41310</v>
      </c>
      <c r="E180" s="21" t="s">
        <v>22</v>
      </c>
      <c r="F180" s="34">
        <v>14</v>
      </c>
      <c r="G180" s="35">
        <v>466.1</v>
      </c>
      <c r="H180" s="28" t="str">
        <f>CONCATENATE('[1]Запрос к ф9 ЗаклДоговораСНапрПо'!AD178,'[1]Запрос к ф9 ЗаклДоговораСНапрПо'!AB178,'[1]Запрос к ф9 ЗаклДоговораСНапрПо'!M178)</f>
        <v>110/35/10кВЗападная Двина</v>
      </c>
    </row>
    <row r="181" spans="1:8" ht="15" customHeight="1" x14ac:dyDescent="0.25">
      <c r="A181" s="5" t="s">
        <v>21</v>
      </c>
      <c r="B181" s="5">
        <f t="shared" si="2"/>
        <v>178</v>
      </c>
      <c r="C181" s="36">
        <v>40662506</v>
      </c>
      <c r="D181" s="31">
        <v>41326</v>
      </c>
      <c r="E181" s="21" t="s">
        <v>22</v>
      </c>
      <c r="F181" s="34">
        <v>15</v>
      </c>
      <c r="G181" s="35">
        <v>466.1</v>
      </c>
      <c r="H181" s="28" t="str">
        <f>CONCATENATE('[1]Запрос к ф9 ЗаклДоговораСНапрПо'!AD179,'[1]Запрос к ф9 ЗаклДоговораСНапрПо'!AB179,'[1]Запрос к ф9 ЗаклДоговораСНапрПо'!M179)</f>
        <v>35/6кВЗатверецкая</v>
      </c>
    </row>
    <row r="182" spans="1:8" ht="15" customHeight="1" x14ac:dyDescent="0.25">
      <c r="A182" s="5" t="s">
        <v>21</v>
      </c>
      <c r="B182" s="5">
        <f t="shared" si="2"/>
        <v>179</v>
      </c>
      <c r="C182" s="36">
        <v>40689752</v>
      </c>
      <c r="D182" s="31">
        <v>41317</v>
      </c>
      <c r="E182" s="21" t="s">
        <v>22</v>
      </c>
      <c r="F182" s="34">
        <v>6</v>
      </c>
      <c r="G182" s="35">
        <v>466.1</v>
      </c>
      <c r="H182" s="28" t="str">
        <f>CONCATENATE('[1]Запрос к ф9 ЗаклДоговораСНапрПо'!AD180,'[1]Запрос к ф9 ЗаклДоговораСНапрПо'!AB180,'[1]Запрос к ф9 ЗаклДоговораСНапрПо'!M180)</f>
        <v>35/10кВЗубцов</v>
      </c>
    </row>
    <row r="183" spans="1:8" ht="15" customHeight="1" x14ac:dyDescent="0.25">
      <c r="A183" s="5" t="s">
        <v>21</v>
      </c>
      <c r="B183" s="5">
        <f t="shared" si="2"/>
        <v>180</v>
      </c>
      <c r="C183" s="36">
        <v>40690397</v>
      </c>
      <c r="D183" s="31">
        <v>41311</v>
      </c>
      <c r="E183" s="21" t="s">
        <v>22</v>
      </c>
      <c r="F183" s="34">
        <v>3</v>
      </c>
      <c r="G183" s="35">
        <v>466.1</v>
      </c>
      <c r="H183" s="28" t="str">
        <f>CONCATENATE('[1]Запрос к ф9 ЗаклДоговораСНапрПо'!AD181,'[1]Запрос к ф9 ЗаклДоговораСНапрПо'!AB181,'[1]Запрос к ф9 ЗаклДоговораСНапрПо'!M181)</f>
        <v>35/10кВЗубцов</v>
      </c>
    </row>
    <row r="184" spans="1:8" ht="15" customHeight="1" x14ac:dyDescent="0.25">
      <c r="A184" s="5" t="s">
        <v>21</v>
      </c>
      <c r="B184" s="5">
        <f t="shared" si="2"/>
        <v>181</v>
      </c>
      <c r="C184" s="36">
        <v>40687067</v>
      </c>
      <c r="D184" s="31">
        <v>41306</v>
      </c>
      <c r="E184" s="21" t="s">
        <v>22</v>
      </c>
      <c r="F184" s="34">
        <v>10</v>
      </c>
      <c r="G184" s="35">
        <v>466.1</v>
      </c>
      <c r="H184" s="28" t="str">
        <f>CONCATENATE('[1]Запрос к ф9 ЗаклДоговораСНапрПо'!AD182,'[1]Запрос к ф9 ЗаклДоговораСНапрПо'!AB182,'[1]Запрос к ф9 ЗаклДоговораСНапрПо'!M182)</f>
        <v>35/10кВЗубцов</v>
      </c>
    </row>
    <row r="185" spans="1:8" ht="15" customHeight="1" x14ac:dyDescent="0.25">
      <c r="A185" s="5" t="s">
        <v>21</v>
      </c>
      <c r="B185" s="5">
        <f t="shared" si="2"/>
        <v>182</v>
      </c>
      <c r="C185" s="36">
        <v>40687902</v>
      </c>
      <c r="D185" s="31">
        <v>41319</v>
      </c>
      <c r="E185" s="21" t="s">
        <v>22</v>
      </c>
      <c r="F185" s="34">
        <v>12</v>
      </c>
      <c r="G185" s="35">
        <v>466.1</v>
      </c>
      <c r="H185" s="28" t="str">
        <f>CONCATENATE('[1]Запрос к ф9 ЗаклДоговораСНапрПо'!AD183,'[1]Запрос к ф9 ЗаклДоговораСНапрПо'!AB183,'[1]Запрос к ф9 ЗаклДоговораСНапрПо'!M183)</f>
        <v>35/10кВЗубцов</v>
      </c>
    </row>
    <row r="186" spans="1:8" ht="15" customHeight="1" x14ac:dyDescent="0.25">
      <c r="A186" s="5" t="s">
        <v>21</v>
      </c>
      <c r="B186" s="5">
        <f t="shared" si="2"/>
        <v>183</v>
      </c>
      <c r="C186" s="36">
        <v>40688131</v>
      </c>
      <c r="D186" s="31">
        <v>41310</v>
      </c>
      <c r="E186" s="21" t="s">
        <v>22</v>
      </c>
      <c r="F186" s="34">
        <v>15</v>
      </c>
      <c r="G186" s="35">
        <v>466.1</v>
      </c>
      <c r="H186" s="28" t="str">
        <f>CONCATENATE('[1]Запрос к ф9 ЗаклДоговораСНапрПо'!AD184,'[1]Запрос к ф9 ЗаклДоговораСНапрПо'!AB184,'[1]Запрос к ф9 ЗаклДоговораСНапрПо'!M184)</f>
        <v>35/10кВЗубцов</v>
      </c>
    </row>
    <row r="187" spans="1:8" ht="15" customHeight="1" x14ac:dyDescent="0.25">
      <c r="A187" s="5" t="s">
        <v>21</v>
      </c>
      <c r="B187" s="5">
        <f t="shared" si="2"/>
        <v>184</v>
      </c>
      <c r="C187" s="36">
        <v>40688834</v>
      </c>
      <c r="D187" s="31">
        <v>41317</v>
      </c>
      <c r="E187" s="21" t="s">
        <v>22</v>
      </c>
      <c r="F187" s="34">
        <v>6</v>
      </c>
      <c r="G187" s="35">
        <v>466.1</v>
      </c>
      <c r="H187" s="28" t="str">
        <f>CONCATENATE('[1]Запрос к ф9 ЗаклДоговораСНапрПо'!AD185,'[1]Запрос к ф9 ЗаклДоговораСНапрПо'!AB185,'[1]Запрос к ф9 ЗаклДоговораСНапрПо'!M185)</f>
        <v>35/10кВЗубцов</v>
      </c>
    </row>
    <row r="188" spans="1:8" ht="15" customHeight="1" x14ac:dyDescent="0.25">
      <c r="A188" s="5" t="s">
        <v>21</v>
      </c>
      <c r="B188" s="5">
        <f t="shared" si="2"/>
        <v>185</v>
      </c>
      <c r="C188" s="36">
        <v>40692234</v>
      </c>
      <c r="D188" s="31">
        <v>41319</v>
      </c>
      <c r="E188" s="21" t="s">
        <v>22</v>
      </c>
      <c r="F188" s="34">
        <v>15</v>
      </c>
      <c r="G188" s="35">
        <v>466.1</v>
      </c>
      <c r="H188" s="28" t="str">
        <f>CONCATENATE('[1]Запрос к ф9 ЗаклДоговораСНапрПо'!AD186,'[1]Запрос к ф9 ЗаклДоговораСНапрПо'!AB186,'[1]Запрос к ф9 ЗаклДоговораСНапрПо'!M186)</f>
        <v>35/10кВЗубцов</v>
      </c>
    </row>
    <row r="189" spans="1:8" ht="15" customHeight="1" x14ac:dyDescent="0.25">
      <c r="A189" s="5" t="s">
        <v>21</v>
      </c>
      <c r="B189" s="5">
        <f t="shared" si="2"/>
        <v>186</v>
      </c>
      <c r="C189" s="36">
        <v>40684169</v>
      </c>
      <c r="D189" s="31">
        <v>41306</v>
      </c>
      <c r="E189" s="21" t="s">
        <v>22</v>
      </c>
      <c r="F189" s="34">
        <v>15</v>
      </c>
      <c r="G189" s="35">
        <v>466.1</v>
      </c>
      <c r="H189" s="28" t="str">
        <f>CONCATENATE('[1]Запрос к ф9 ЗаклДоговораСНапрПо'!AD187,'[1]Запрос к ф9 ЗаклДоговораСНапрПо'!AB187,'[1]Запрос к ф9 ЗаклДоговораСНапрПо'!M187)</f>
        <v>35/10кВЗубцов</v>
      </c>
    </row>
    <row r="190" spans="1:8" ht="15" customHeight="1" x14ac:dyDescent="0.25">
      <c r="A190" s="5" t="s">
        <v>21</v>
      </c>
      <c r="B190" s="5">
        <f t="shared" si="2"/>
        <v>187</v>
      </c>
      <c r="C190" s="36">
        <v>40682980</v>
      </c>
      <c r="D190" s="31">
        <v>41317</v>
      </c>
      <c r="E190" s="21" t="s">
        <v>22</v>
      </c>
      <c r="F190" s="34">
        <v>6</v>
      </c>
      <c r="G190" s="35">
        <v>466.1</v>
      </c>
      <c r="H190" s="28" t="str">
        <f>CONCATENATE('[1]Запрос к ф9 ЗаклДоговораСНапрПо'!AD188,'[1]Запрос к ф9 ЗаклДоговораСНапрПо'!AB188,'[1]Запрос к ф9 ЗаклДоговораСНапрПо'!M188)</f>
        <v>35/10кВЗубцов</v>
      </c>
    </row>
    <row r="191" spans="1:8" ht="15" customHeight="1" x14ac:dyDescent="0.25">
      <c r="A191" s="5" t="s">
        <v>21</v>
      </c>
      <c r="B191" s="5">
        <f t="shared" si="2"/>
        <v>188</v>
      </c>
      <c r="C191" s="36">
        <v>40683064</v>
      </c>
      <c r="D191" s="31">
        <v>41331</v>
      </c>
      <c r="E191" s="21" t="s">
        <v>22</v>
      </c>
      <c r="F191" s="34">
        <v>5</v>
      </c>
      <c r="G191" s="35">
        <v>466.1</v>
      </c>
      <c r="H191" s="28" t="str">
        <f>CONCATENATE('[1]Запрос к ф9 ЗаклДоговораСНапрПо'!AD189,'[1]Запрос к ф9 ЗаклДоговораСНапрПо'!AB189,'[1]Запрос к ф9 ЗаклДоговораСНапрПо'!M189)</f>
        <v>35/10кВЗубцов</v>
      </c>
    </row>
    <row r="192" spans="1:8" ht="15" customHeight="1" x14ac:dyDescent="0.25">
      <c r="A192" s="5" t="s">
        <v>21</v>
      </c>
      <c r="B192" s="5">
        <f t="shared" si="2"/>
        <v>189</v>
      </c>
      <c r="C192" s="36">
        <v>40686374</v>
      </c>
      <c r="D192" s="31">
        <v>41310</v>
      </c>
      <c r="E192" s="21" t="s">
        <v>22</v>
      </c>
      <c r="F192" s="34">
        <v>10</v>
      </c>
      <c r="G192" s="35">
        <v>466.1</v>
      </c>
      <c r="H192" s="28" t="str">
        <f>CONCATENATE('[1]Запрос к ф9 ЗаклДоговораСНапрПо'!AD190,'[1]Запрос к ф9 ЗаклДоговораСНапрПо'!AB190,'[1]Запрос к ф9 ЗаклДоговораСНапрПо'!M190)</f>
        <v>35/10кВЗубцов</v>
      </c>
    </row>
    <row r="193" spans="1:8" ht="15" customHeight="1" x14ac:dyDescent="0.25">
      <c r="A193" s="5" t="s">
        <v>21</v>
      </c>
      <c r="B193" s="5">
        <f t="shared" si="2"/>
        <v>190</v>
      </c>
      <c r="C193" s="36">
        <v>40669923</v>
      </c>
      <c r="D193" s="31">
        <v>41309</v>
      </c>
      <c r="E193" s="21" t="s">
        <v>22</v>
      </c>
      <c r="F193" s="34">
        <v>2</v>
      </c>
      <c r="G193" s="35">
        <v>466.1</v>
      </c>
      <c r="H193" s="28" t="str">
        <f>CONCATENATE('[1]Запрос к ф9 ЗаклДоговораСНапрПо'!AD191,'[1]Запрос к ф9 ЗаклДоговораСНапрПо'!AB191,'[1]Запрос к ф9 ЗаклДоговораСНапрПо'!M191)</f>
        <v>35/10кВИзоплит</v>
      </c>
    </row>
    <row r="194" spans="1:8" ht="15" customHeight="1" x14ac:dyDescent="0.25">
      <c r="A194" s="5" t="s">
        <v>21</v>
      </c>
      <c r="B194" s="5">
        <f t="shared" si="2"/>
        <v>191</v>
      </c>
      <c r="C194" s="36">
        <v>40689370</v>
      </c>
      <c r="D194" s="31">
        <v>41316</v>
      </c>
      <c r="E194" s="21" t="s">
        <v>22</v>
      </c>
      <c r="F194" s="34">
        <v>15</v>
      </c>
      <c r="G194" s="35">
        <v>466.1</v>
      </c>
      <c r="H194" s="28" t="str">
        <f>CONCATENATE('[1]Запрос к ф9 ЗаклДоговораСНапрПо'!AD192,'[1]Запрос к ф9 ЗаклДоговораСНапрПо'!AB192,'[1]Запрос к ф9 ЗаклДоговораСНапрПо'!M192)</f>
        <v>35/10кВИльенки</v>
      </c>
    </row>
    <row r="195" spans="1:8" ht="15" customHeight="1" x14ac:dyDescent="0.25">
      <c r="A195" s="5" t="s">
        <v>21</v>
      </c>
      <c r="B195" s="5">
        <f t="shared" si="2"/>
        <v>192</v>
      </c>
      <c r="C195" s="36">
        <v>40674955</v>
      </c>
      <c r="D195" s="31">
        <v>41309</v>
      </c>
      <c r="E195" s="21" t="s">
        <v>22</v>
      </c>
      <c r="F195" s="34">
        <v>12</v>
      </c>
      <c r="G195" s="35">
        <v>466.1</v>
      </c>
      <c r="H195" s="28" t="str">
        <f>CONCATENATE('[1]Запрос к ф9 ЗаклДоговораСНапрПо'!AD193,'[1]Запрос к ф9 ЗаклДоговораСНапрПо'!AB193,'[1]Запрос к ф9 ЗаклДоговораСНапрПо'!M193)</f>
        <v>35/10кВИльинское</v>
      </c>
    </row>
    <row r="196" spans="1:8" ht="15" customHeight="1" x14ac:dyDescent="0.25">
      <c r="A196" s="5" t="s">
        <v>21</v>
      </c>
      <c r="B196" s="5">
        <f t="shared" si="2"/>
        <v>193</v>
      </c>
      <c r="C196" s="36">
        <v>40690106</v>
      </c>
      <c r="D196" s="31">
        <v>41313</v>
      </c>
      <c r="E196" s="21" t="s">
        <v>22</v>
      </c>
      <c r="F196" s="34">
        <v>7</v>
      </c>
      <c r="G196" s="35">
        <v>466.1</v>
      </c>
      <c r="H196" s="28" t="str">
        <f>CONCATENATE('[1]Запрос к ф9 ЗаклДоговораСНапрПо'!AD194,'[1]Запрос к ф9 ЗаклДоговораСНапрПо'!AB194,'[1]Запрос к ф9 ЗаклДоговораСНапрПо'!M194)</f>
        <v>35/10кВИльинское</v>
      </c>
    </row>
    <row r="197" spans="1:8" ht="15" customHeight="1" x14ac:dyDescent="0.25">
      <c r="A197" s="5" t="s">
        <v>21</v>
      </c>
      <c r="B197" s="5">
        <f t="shared" ref="B197:B260" si="3">B196+1</f>
        <v>194</v>
      </c>
      <c r="C197" s="36">
        <v>40693580</v>
      </c>
      <c r="D197" s="31">
        <v>41327</v>
      </c>
      <c r="E197" s="21" t="s">
        <v>22</v>
      </c>
      <c r="F197" s="34">
        <v>9</v>
      </c>
      <c r="G197" s="35">
        <v>466.1</v>
      </c>
      <c r="H197" s="28" t="str">
        <f>CONCATENATE('[1]Запрос к ф9 ЗаклДоговораСНапрПо'!AD195,'[1]Запрос к ф9 ЗаклДоговораСНапрПо'!AB195,'[1]Запрос к ф9 ЗаклДоговораСНапрПо'!M195)</f>
        <v>35/10кВИльинское</v>
      </c>
    </row>
    <row r="198" spans="1:8" ht="15" customHeight="1" x14ac:dyDescent="0.25">
      <c r="A198" s="5" t="s">
        <v>21</v>
      </c>
      <c r="B198" s="5">
        <f t="shared" si="3"/>
        <v>195</v>
      </c>
      <c r="C198" s="36">
        <v>40691157</v>
      </c>
      <c r="D198" s="31">
        <v>41333</v>
      </c>
      <c r="E198" s="21" t="s">
        <v>22</v>
      </c>
      <c r="F198" s="34">
        <v>15</v>
      </c>
      <c r="G198" s="35">
        <v>466.1</v>
      </c>
      <c r="H198" s="28" t="str">
        <f>CONCATENATE('[1]Запрос к ф9 ЗаклДоговораСНапрПо'!AD196,'[1]Запрос к ф9 ЗаклДоговораСНапрПо'!AB196,'[1]Запрос к ф9 ЗаклДоговораСНапрПо'!M196)</f>
        <v>35/10кВИльинское</v>
      </c>
    </row>
    <row r="199" spans="1:8" ht="15" customHeight="1" x14ac:dyDescent="0.25">
      <c r="A199" s="5" t="s">
        <v>21</v>
      </c>
      <c r="B199" s="5">
        <f t="shared" si="3"/>
        <v>196</v>
      </c>
      <c r="C199" s="36">
        <v>40691166</v>
      </c>
      <c r="D199" s="31">
        <v>41333</v>
      </c>
      <c r="E199" s="21" t="s">
        <v>22</v>
      </c>
      <c r="F199" s="34">
        <v>15</v>
      </c>
      <c r="G199" s="35">
        <v>466.1</v>
      </c>
      <c r="H199" s="28" t="str">
        <f>CONCATENATE('[1]Запрос к ф9 ЗаклДоговораСНапрПо'!AD197,'[1]Запрос к ф9 ЗаклДоговораСНапрПо'!AB197,'[1]Запрос к ф9 ЗаклДоговораСНапрПо'!M197)</f>
        <v>35/10кВИльинское</v>
      </c>
    </row>
    <row r="200" spans="1:8" ht="15" customHeight="1" x14ac:dyDescent="0.25">
      <c r="A200" s="5" t="s">
        <v>21</v>
      </c>
      <c r="B200" s="5">
        <f t="shared" si="3"/>
        <v>197</v>
      </c>
      <c r="C200" s="36">
        <v>40686924</v>
      </c>
      <c r="D200" s="31">
        <v>41326</v>
      </c>
      <c r="E200" s="21" t="s">
        <v>22</v>
      </c>
      <c r="F200" s="34">
        <v>15</v>
      </c>
      <c r="G200" s="35">
        <v>466.1</v>
      </c>
      <c r="H200" s="28" t="str">
        <f>CONCATENATE('[1]Запрос к ф9 ЗаклДоговораСНапрПо'!AD198,'[1]Запрос к ф9 ЗаклДоговораСНапрПо'!AB198,'[1]Запрос к ф9 ЗаклДоговораСНапрПо'!M198)</f>
        <v>35/10кВИльинское</v>
      </c>
    </row>
    <row r="201" spans="1:8" ht="15" customHeight="1" x14ac:dyDescent="0.25">
      <c r="A201" s="5" t="s">
        <v>21</v>
      </c>
      <c r="B201" s="5">
        <f t="shared" si="3"/>
        <v>198</v>
      </c>
      <c r="C201" s="36">
        <v>40676675</v>
      </c>
      <c r="D201" s="31">
        <v>41306</v>
      </c>
      <c r="E201" s="21" t="s">
        <v>22</v>
      </c>
      <c r="F201" s="34">
        <v>8</v>
      </c>
      <c r="G201" s="35">
        <v>466.1</v>
      </c>
      <c r="H201" s="28" t="str">
        <f>CONCATENATE('[1]Запрос к ф9 ЗаклДоговораСНапрПо'!AD199,'[1]Запрос к ф9 ЗаклДоговораСНапрПо'!AB199,'[1]Запрос к ф9 ЗаклДоговораСНапрПо'!M199)</f>
        <v>35/6кВКаликино</v>
      </c>
    </row>
    <row r="202" spans="1:8" ht="15" customHeight="1" x14ac:dyDescent="0.25">
      <c r="A202" s="5" t="s">
        <v>21</v>
      </c>
      <c r="B202" s="5">
        <f t="shared" si="3"/>
        <v>199</v>
      </c>
      <c r="C202" s="36">
        <v>40687224</v>
      </c>
      <c r="D202" s="31">
        <v>41313</v>
      </c>
      <c r="E202" s="21" t="s">
        <v>22</v>
      </c>
      <c r="F202" s="34">
        <v>15</v>
      </c>
      <c r="G202" s="35">
        <v>466.1</v>
      </c>
      <c r="H202" s="28" t="str">
        <f>CONCATENATE('[1]Запрос к ф9 ЗаклДоговораСНапрПо'!AD200,'[1]Запрос к ф9 ЗаклДоговораСНапрПо'!AB200,'[1]Запрос к ф9 ЗаклДоговораСНапрПо'!M200)</f>
        <v>35/6кВКаликино</v>
      </c>
    </row>
    <row r="203" spans="1:8" ht="15" customHeight="1" x14ac:dyDescent="0.25">
      <c r="A203" s="5" t="s">
        <v>21</v>
      </c>
      <c r="B203" s="5">
        <f t="shared" si="3"/>
        <v>200</v>
      </c>
      <c r="C203" s="36">
        <v>40690319</v>
      </c>
      <c r="D203" s="31">
        <v>41327</v>
      </c>
      <c r="E203" s="21" t="s">
        <v>22</v>
      </c>
      <c r="F203" s="34">
        <v>15</v>
      </c>
      <c r="G203" s="35">
        <v>466.1</v>
      </c>
      <c r="H203" s="28" t="str">
        <f>CONCATENATE('[1]Запрос к ф9 ЗаклДоговораСНапрПо'!AD201,'[1]Запрос к ф9 ЗаклДоговораСНапрПо'!AB201,'[1]Запрос к ф9 ЗаклДоговораСНапрПо'!M201)</f>
        <v>35/6кВКаликино</v>
      </c>
    </row>
    <row r="204" spans="1:8" ht="15" customHeight="1" x14ac:dyDescent="0.25">
      <c r="A204" s="5" t="s">
        <v>21</v>
      </c>
      <c r="B204" s="5">
        <f t="shared" si="3"/>
        <v>201</v>
      </c>
      <c r="C204" s="36">
        <v>40687325</v>
      </c>
      <c r="D204" s="31">
        <v>41312</v>
      </c>
      <c r="E204" s="21" t="s">
        <v>22</v>
      </c>
      <c r="F204" s="34">
        <v>15</v>
      </c>
      <c r="G204" s="35">
        <v>466.1</v>
      </c>
      <c r="H204" s="28" t="str">
        <f>CONCATENATE('[1]Запрос к ф9 ЗаклДоговораСНапрПо'!AD202,'[1]Запрос к ф9 ЗаклДоговораСНапрПо'!AB202,'[1]Запрос к ф9 ЗаклДоговораСНапрПо'!M202)</f>
        <v>35/6кВКаликино</v>
      </c>
    </row>
    <row r="205" spans="1:8" ht="15" customHeight="1" x14ac:dyDescent="0.25">
      <c r="A205" s="5" t="s">
        <v>21</v>
      </c>
      <c r="B205" s="5">
        <f t="shared" si="3"/>
        <v>202</v>
      </c>
      <c r="C205" s="36">
        <v>40677430</v>
      </c>
      <c r="D205" s="31">
        <v>41306</v>
      </c>
      <c r="E205" s="21" t="s">
        <v>22</v>
      </c>
      <c r="F205" s="34">
        <v>15</v>
      </c>
      <c r="G205" s="35">
        <v>466.1</v>
      </c>
      <c r="H205" s="28" t="str">
        <f>CONCATENATE('[1]Запрос к ф9 ЗаклДоговораСНапрПо'!AD203,'[1]Запрос к ф9 ЗаклДоговораСНапрПо'!AB203,'[1]Запрос к ф9 ЗаклДоговораСНапрПо'!M203)</f>
        <v>35/10кВКалязин</v>
      </c>
    </row>
    <row r="206" spans="1:8" ht="15" customHeight="1" x14ac:dyDescent="0.25">
      <c r="A206" s="5" t="s">
        <v>21</v>
      </c>
      <c r="B206" s="5">
        <f t="shared" si="3"/>
        <v>203</v>
      </c>
      <c r="C206" s="36">
        <v>40678997</v>
      </c>
      <c r="D206" s="31">
        <v>41323</v>
      </c>
      <c r="E206" s="21" t="s">
        <v>22</v>
      </c>
      <c r="F206" s="34">
        <v>15</v>
      </c>
      <c r="G206" s="35">
        <v>466.1</v>
      </c>
      <c r="H206" s="28" t="str">
        <f>CONCATENATE('[1]Запрос к ф9 ЗаклДоговораСНапрПо'!AD204,'[1]Запрос к ф9 ЗаклДоговораСНапрПо'!AB204,'[1]Запрос к ф9 ЗаклДоговораСНапрПо'!M204)</f>
        <v>35/10кВКалязин</v>
      </c>
    </row>
    <row r="207" spans="1:8" ht="15" customHeight="1" x14ac:dyDescent="0.25">
      <c r="A207" s="5" t="s">
        <v>21</v>
      </c>
      <c r="B207" s="5">
        <f t="shared" si="3"/>
        <v>204</v>
      </c>
      <c r="C207" s="36">
        <v>40656053</v>
      </c>
      <c r="D207" s="31">
        <v>41320</v>
      </c>
      <c r="E207" s="21" t="s">
        <v>22</v>
      </c>
      <c r="F207" s="34">
        <v>15</v>
      </c>
      <c r="G207" s="35">
        <v>466.1</v>
      </c>
      <c r="H207" s="28" t="str">
        <f>CONCATENATE('[1]Запрос к ф9 ЗаклДоговораСНапрПо'!AD205,'[1]Запрос к ф9 ЗаклДоговораСНапрПо'!AB205,'[1]Запрос к ф9 ЗаклДоговораСНапрПо'!M205)</f>
        <v>35/10кВКалязин</v>
      </c>
    </row>
    <row r="208" spans="1:8" ht="15" customHeight="1" x14ac:dyDescent="0.25">
      <c r="A208" s="5" t="s">
        <v>21</v>
      </c>
      <c r="B208" s="5">
        <f t="shared" si="3"/>
        <v>205</v>
      </c>
      <c r="C208" s="36">
        <v>40678992</v>
      </c>
      <c r="D208" s="31">
        <v>41323</v>
      </c>
      <c r="E208" s="21" t="s">
        <v>22</v>
      </c>
      <c r="F208" s="34">
        <v>15</v>
      </c>
      <c r="G208" s="35">
        <v>466.1</v>
      </c>
      <c r="H208" s="28" t="str">
        <f>CONCATENATE('[1]Запрос к ф9 ЗаклДоговораСНапрПо'!AD206,'[1]Запрос к ф9 ЗаклДоговораСНапрПо'!AB206,'[1]Запрос к ф9 ЗаклДоговораСНапрПо'!M206)</f>
        <v>35/10кВКалязин</v>
      </c>
    </row>
    <row r="209" spans="1:8" ht="15.75" customHeight="1" x14ac:dyDescent="0.25">
      <c r="A209" s="5" t="s">
        <v>21</v>
      </c>
      <c r="B209" s="5">
        <f t="shared" si="3"/>
        <v>206</v>
      </c>
      <c r="C209" s="36">
        <v>40651595</v>
      </c>
      <c r="D209" s="31">
        <v>41306</v>
      </c>
      <c r="E209" s="21" t="s">
        <v>22</v>
      </c>
      <c r="F209" s="34">
        <v>15</v>
      </c>
      <c r="G209" s="35">
        <v>466.1</v>
      </c>
      <c r="H209" s="28" t="str">
        <f>CONCATENATE('[1]Запрос к ф9 ЗаклДоговораСНапрПо'!AD207,'[1]Запрос к ф9 ЗаклДоговораСНапрПо'!AB207,'[1]Запрос к ф9 ЗаклДоговораСНапрПо'!M207)</f>
        <v>35/10кВКалязин</v>
      </c>
    </row>
    <row r="210" spans="1:8" ht="15" customHeight="1" x14ac:dyDescent="0.25">
      <c r="A210" s="5" t="s">
        <v>21</v>
      </c>
      <c r="B210" s="5">
        <f t="shared" si="3"/>
        <v>207</v>
      </c>
      <c r="C210" s="36">
        <v>40594472</v>
      </c>
      <c r="D210" s="31">
        <v>41306</v>
      </c>
      <c r="E210" s="21" t="s">
        <v>22</v>
      </c>
      <c r="F210" s="34">
        <v>15</v>
      </c>
      <c r="G210" s="35">
        <v>466.1</v>
      </c>
      <c r="H210" s="28" t="str">
        <f>CONCATENATE('[1]Запрос к ф9 ЗаклДоговораСНапрПо'!AD208,'[1]Запрос к ф9 ЗаклДоговораСНапрПо'!AB208,'[1]Запрос к ф9 ЗаклДоговораСНапрПо'!M208)</f>
        <v>35/10кВКалязин</v>
      </c>
    </row>
    <row r="211" spans="1:8" ht="15" customHeight="1" x14ac:dyDescent="0.25">
      <c r="A211" s="5" t="s">
        <v>21</v>
      </c>
      <c r="B211" s="5">
        <f t="shared" si="3"/>
        <v>208</v>
      </c>
      <c r="C211" s="36">
        <v>40673454</v>
      </c>
      <c r="D211" s="31">
        <v>41309</v>
      </c>
      <c r="E211" s="21" t="s">
        <v>22</v>
      </c>
      <c r="F211" s="34">
        <v>15</v>
      </c>
      <c r="G211" s="35">
        <v>466.1</v>
      </c>
      <c r="H211" s="28" t="str">
        <f>CONCATENATE('[1]Запрос к ф9 ЗаклДоговораСНапрПо'!AD209,'[1]Запрос к ф9 ЗаклДоговораСНапрПо'!AB209,'[1]Запрос к ф9 ЗаклДоговораСНапрПо'!M209)</f>
        <v>35/6кВКарачарово</v>
      </c>
    </row>
    <row r="212" spans="1:8" ht="15" customHeight="1" x14ac:dyDescent="0.25">
      <c r="A212" s="5" t="s">
        <v>21</v>
      </c>
      <c r="B212" s="5">
        <f t="shared" si="3"/>
        <v>209</v>
      </c>
      <c r="C212" s="36">
        <v>40672069</v>
      </c>
      <c r="D212" s="31">
        <v>41306</v>
      </c>
      <c r="E212" s="21" t="s">
        <v>22</v>
      </c>
      <c r="F212" s="34">
        <v>15</v>
      </c>
      <c r="G212" s="35">
        <v>466.1</v>
      </c>
      <c r="H212" s="28" t="str">
        <f>CONCATENATE('[1]Запрос к ф9 ЗаклДоговораСНапрПо'!AD210,'[1]Запрос к ф9 ЗаклДоговораСНапрПо'!AB210,'[1]Запрос к ф9 ЗаклДоговораСНапрПо'!M210)</f>
        <v>35/10кВКвакшино</v>
      </c>
    </row>
    <row r="213" spans="1:8" ht="15" customHeight="1" x14ac:dyDescent="0.25">
      <c r="A213" s="5" t="s">
        <v>21</v>
      </c>
      <c r="B213" s="5">
        <f t="shared" si="3"/>
        <v>210</v>
      </c>
      <c r="C213" s="36">
        <v>40686405</v>
      </c>
      <c r="D213" s="31">
        <v>41313</v>
      </c>
      <c r="E213" s="21" t="s">
        <v>22</v>
      </c>
      <c r="F213" s="34">
        <v>6</v>
      </c>
      <c r="G213" s="35">
        <v>466.1</v>
      </c>
      <c r="H213" s="28" t="str">
        <f>CONCATENATE('[1]Запрос к ф9 ЗаклДоговораСНапрПо'!AD211,'[1]Запрос к ф9 ЗаклДоговораСНапрПо'!AB211,'[1]Запрос к ф9 ЗаклДоговораСНапрПо'!M211)</f>
        <v>35/10кВКняжьи Горы</v>
      </c>
    </row>
    <row r="214" spans="1:8" ht="15" customHeight="1" x14ac:dyDescent="0.25">
      <c r="A214" s="5" t="s">
        <v>21</v>
      </c>
      <c r="B214" s="5">
        <f t="shared" si="3"/>
        <v>211</v>
      </c>
      <c r="C214" s="36">
        <v>40689301</v>
      </c>
      <c r="D214" s="31">
        <v>41309</v>
      </c>
      <c r="E214" s="21" t="s">
        <v>22</v>
      </c>
      <c r="F214" s="34">
        <v>15</v>
      </c>
      <c r="G214" s="35">
        <v>466.1</v>
      </c>
      <c r="H214" s="28" t="str">
        <f>CONCATENATE('[1]Запрос к ф9 ЗаклДоговораСНапрПо'!AD212,'[1]Запрос к ф9 ЗаклДоговораСНапрПо'!AB212,'[1]Запрос к ф9 ЗаклДоговораСНапрПо'!M212)</f>
        <v>35/10кВКняжьи Горы</v>
      </c>
    </row>
    <row r="215" spans="1:8" ht="15" customHeight="1" x14ac:dyDescent="0.25">
      <c r="A215" s="5" t="s">
        <v>21</v>
      </c>
      <c r="B215" s="5">
        <f t="shared" si="3"/>
        <v>212</v>
      </c>
      <c r="C215" s="36">
        <v>40638439</v>
      </c>
      <c r="D215" s="31">
        <v>41333</v>
      </c>
      <c r="E215" s="21" t="s">
        <v>22</v>
      </c>
      <c r="F215" s="34">
        <v>10</v>
      </c>
      <c r="G215" s="35">
        <v>466.1</v>
      </c>
      <c r="H215" s="28" t="str">
        <f>CONCATENATE('[1]Запрос к ф9 ЗаклДоговораСНапрПо'!AD213,'[1]Запрос к ф9 ЗаклДоговораСНапрПо'!AB213,'[1]Запрос к ф9 ЗаклДоговораСНапрПо'!M213)</f>
        <v>35/10кВКоротыши</v>
      </c>
    </row>
    <row r="216" spans="1:8" ht="15" customHeight="1" x14ac:dyDescent="0.25">
      <c r="A216" s="5" t="s">
        <v>21</v>
      </c>
      <c r="B216" s="5">
        <f t="shared" si="3"/>
        <v>213</v>
      </c>
      <c r="C216" s="36">
        <v>40574721</v>
      </c>
      <c r="D216" s="31">
        <v>41317</v>
      </c>
      <c r="E216" s="21" t="s">
        <v>22</v>
      </c>
      <c r="F216" s="34">
        <v>15</v>
      </c>
      <c r="G216" s="35">
        <v>466.1</v>
      </c>
      <c r="H216" s="28" t="str">
        <f>CONCATENATE('[1]Запрос к ф9 ЗаклДоговораСНапрПо'!AD214,'[1]Запрос к ф9 ЗаклДоговораСНапрПо'!AB214,'[1]Запрос к ф9 ЗаклДоговораСНапрПо'!M214)</f>
        <v>35/10кВКрасногорская</v>
      </c>
    </row>
    <row r="217" spans="1:8" ht="15" customHeight="1" x14ac:dyDescent="0.25">
      <c r="A217" s="5" t="s">
        <v>21</v>
      </c>
      <c r="B217" s="5">
        <f t="shared" si="3"/>
        <v>214</v>
      </c>
      <c r="C217" s="36">
        <v>40673576</v>
      </c>
      <c r="D217" s="31">
        <v>41326</v>
      </c>
      <c r="E217" s="21" t="s">
        <v>22</v>
      </c>
      <c r="F217" s="34">
        <v>3</v>
      </c>
      <c r="G217" s="35">
        <v>466.1</v>
      </c>
      <c r="H217" s="28" t="str">
        <f>CONCATENATE('[1]Запрос к ф9 ЗаклДоговораСНапрПо'!AD215,'[1]Запрос к ф9 ЗаклДоговораСНапрПо'!AB215,'[1]Запрос к ф9 ЗаклДоговораСНапрПо'!M215)</f>
        <v>35/6кВКрасный луч</v>
      </c>
    </row>
    <row r="218" spans="1:8" ht="15" customHeight="1" x14ac:dyDescent="0.25">
      <c r="A218" s="5" t="s">
        <v>21</v>
      </c>
      <c r="B218" s="5">
        <f t="shared" si="3"/>
        <v>215</v>
      </c>
      <c r="C218" s="36">
        <v>40673754</v>
      </c>
      <c r="D218" s="31">
        <v>41326</v>
      </c>
      <c r="E218" s="21" t="s">
        <v>22</v>
      </c>
      <c r="F218" s="34">
        <v>3</v>
      </c>
      <c r="G218" s="35">
        <v>466.1</v>
      </c>
      <c r="H218" s="28" t="str">
        <f>CONCATENATE('[1]Запрос к ф9 ЗаклДоговораСНапрПо'!AD216,'[1]Запрос к ф9 ЗаклДоговораСНапрПо'!AB216,'[1]Запрос к ф9 ЗаклДоговораСНапрПо'!M216)</f>
        <v>35/6кВКрасный луч</v>
      </c>
    </row>
    <row r="219" spans="1:8" ht="15" customHeight="1" x14ac:dyDescent="0.25">
      <c r="A219" s="5" t="s">
        <v>21</v>
      </c>
      <c r="B219" s="5">
        <f t="shared" si="3"/>
        <v>216</v>
      </c>
      <c r="C219" s="36">
        <v>40686022</v>
      </c>
      <c r="D219" s="31">
        <v>41310</v>
      </c>
      <c r="E219" s="21" t="s">
        <v>23</v>
      </c>
      <c r="F219" s="34">
        <v>255</v>
      </c>
      <c r="G219" s="35">
        <v>71165.399999999994</v>
      </c>
      <c r="H219" s="28" t="str">
        <f>CONCATENATE('[1]Запрос к ф9 ЗаклДоговораСНапрПо'!AD217,'[1]Запрос к ф9 ЗаклДоговораСНапрПо'!AB217,'[1]Запрос к ф9 ЗаклДоговораСНапрПо'!M217)</f>
        <v>35/6кВКрасный луч</v>
      </c>
    </row>
    <row r="220" spans="1:8" ht="15" customHeight="1" x14ac:dyDescent="0.25">
      <c r="A220" s="5" t="s">
        <v>21</v>
      </c>
      <c r="B220" s="5">
        <f t="shared" si="3"/>
        <v>217</v>
      </c>
      <c r="C220" s="36">
        <v>40684907</v>
      </c>
      <c r="D220" s="31">
        <v>41309</v>
      </c>
      <c r="E220" s="21" t="s">
        <v>22</v>
      </c>
      <c r="F220" s="34">
        <v>10</v>
      </c>
      <c r="G220" s="35">
        <v>466.1</v>
      </c>
      <c r="H220" s="28" t="str">
        <f>CONCATENATE('[1]Запрос к ф9 ЗаклДоговораСНапрПо'!AD218,'[1]Запрос к ф9 ЗаклДоговораСНапрПо'!AB218,'[1]Запрос к ф9 ЗаклДоговораСНапрПо'!M218)</f>
        <v>35/6кВКрасный луч</v>
      </c>
    </row>
    <row r="221" spans="1:8" ht="15" customHeight="1" x14ac:dyDescent="0.25">
      <c r="A221" s="5" t="s">
        <v>21</v>
      </c>
      <c r="B221" s="5">
        <f t="shared" si="3"/>
        <v>218</v>
      </c>
      <c r="C221" s="36">
        <v>40673727</v>
      </c>
      <c r="D221" s="31">
        <v>41330</v>
      </c>
      <c r="E221" s="21" t="s">
        <v>22</v>
      </c>
      <c r="F221" s="34">
        <v>10</v>
      </c>
      <c r="G221" s="35">
        <v>466.1</v>
      </c>
      <c r="H221" s="28" t="str">
        <f>CONCATENATE('[1]Запрос к ф9 ЗаклДоговораСНапрПо'!AD219,'[1]Запрос к ф9 ЗаклДоговораСНапрПо'!AB219,'[1]Запрос к ф9 ЗаклДоговораСНапрПо'!M219)</f>
        <v>35/6кВКрасный луч</v>
      </c>
    </row>
    <row r="222" spans="1:8" ht="14.25" customHeight="1" x14ac:dyDescent="0.25">
      <c r="A222" s="5" t="s">
        <v>21</v>
      </c>
      <c r="B222" s="5">
        <f t="shared" si="3"/>
        <v>219</v>
      </c>
      <c r="C222" s="36">
        <v>40692731</v>
      </c>
      <c r="D222" s="31">
        <v>41326</v>
      </c>
      <c r="E222" s="21" t="s">
        <v>22</v>
      </c>
      <c r="F222" s="34">
        <v>3</v>
      </c>
      <c r="G222" s="35">
        <v>466.1</v>
      </c>
      <c r="H222" s="28" t="str">
        <f>CONCATENATE('[1]Запрос к ф9 ЗаклДоговораСНапрПо'!AD220,'[1]Запрос к ф9 ЗаклДоговораСНапрПо'!AB220,'[1]Запрос к ф9 ЗаклДоговораСНапрПо'!M220)</f>
        <v>35/6кВКрасный луч</v>
      </c>
    </row>
    <row r="223" spans="1:8" ht="15" customHeight="1" x14ac:dyDescent="0.25">
      <c r="A223" s="5" t="s">
        <v>21</v>
      </c>
      <c r="B223" s="5">
        <f t="shared" si="3"/>
        <v>220</v>
      </c>
      <c r="C223" s="36">
        <v>40689545</v>
      </c>
      <c r="D223" s="31">
        <v>41319</v>
      </c>
      <c r="E223" s="21" t="s">
        <v>22</v>
      </c>
      <c r="F223" s="34">
        <v>15</v>
      </c>
      <c r="G223" s="35">
        <v>466.1</v>
      </c>
      <c r="H223" s="28" t="str">
        <f>CONCATENATE('[1]Запрос к ф9 ЗаклДоговораСНапрПо'!AD221,'[1]Запрос к ф9 ЗаклДоговораСНапрПо'!AB221,'[1]Запрос к ф9 ЗаклДоговораСНапрПо'!M221)</f>
        <v>110/35/10кВКрасный Холм</v>
      </c>
    </row>
    <row r="224" spans="1:8" ht="15" customHeight="1" x14ac:dyDescent="0.25">
      <c r="A224" s="5" t="s">
        <v>21</v>
      </c>
      <c r="B224" s="5">
        <f t="shared" si="3"/>
        <v>221</v>
      </c>
      <c r="C224" s="36">
        <v>40676684</v>
      </c>
      <c r="D224" s="31">
        <v>41306</v>
      </c>
      <c r="E224" s="21" t="s">
        <v>22</v>
      </c>
      <c r="F224" s="34">
        <v>2</v>
      </c>
      <c r="G224" s="35">
        <v>466.1</v>
      </c>
      <c r="H224" s="28" t="str">
        <f>CONCATENATE('[1]Запрос к ф9 ЗаклДоговораСНапрПо'!AD222,'[1]Запрос к ф9 ЗаклДоговораСНапрПо'!AB222,'[1]Запрос к ф9 ЗаклДоговораСНапрПо'!M222)</f>
        <v>110/10кВКулицкая</v>
      </c>
    </row>
    <row r="225" spans="1:8" ht="15" customHeight="1" x14ac:dyDescent="0.25">
      <c r="A225" s="5" t="s">
        <v>21</v>
      </c>
      <c r="B225" s="5">
        <f t="shared" si="3"/>
        <v>222</v>
      </c>
      <c r="C225" s="36">
        <v>40654703</v>
      </c>
      <c r="D225" s="31">
        <v>41319</v>
      </c>
      <c r="E225" s="21" t="s">
        <v>22</v>
      </c>
      <c r="F225" s="34">
        <v>12</v>
      </c>
      <c r="G225" s="35">
        <v>466.1</v>
      </c>
      <c r="H225" s="28" t="str">
        <f>CONCATENATE('[1]Запрос к ф9 ЗаклДоговораСНапрПо'!AD223,'[1]Запрос к ф9 ЗаклДоговораСНапрПо'!AB223,'[1]Запрос к ф9 ЗаклДоговораСНапрПо'!M223)</f>
        <v>110/10кВКулицкая</v>
      </c>
    </row>
    <row r="226" spans="1:8" ht="15" customHeight="1" x14ac:dyDescent="0.25">
      <c r="A226" s="5" t="s">
        <v>21</v>
      </c>
      <c r="B226" s="5">
        <f t="shared" si="3"/>
        <v>223</v>
      </c>
      <c r="C226" s="36">
        <v>40666289</v>
      </c>
      <c r="D226" s="31">
        <v>41332</v>
      </c>
      <c r="E226" s="21" t="s">
        <v>22</v>
      </c>
      <c r="F226" s="34">
        <v>10</v>
      </c>
      <c r="G226" s="35">
        <v>466.1</v>
      </c>
      <c r="H226" s="28" t="str">
        <f>CONCATENATE('[1]Запрос к ф9 ЗаклДоговораСНапрПо'!AD224,'[1]Запрос к ф9 ЗаклДоговораСНапрПо'!AB224,'[1]Запрос к ф9 ЗаклДоговораСНапрПо'!M224)</f>
        <v>110/10кВКулицкая</v>
      </c>
    </row>
    <row r="227" spans="1:8" ht="15" customHeight="1" x14ac:dyDescent="0.25">
      <c r="A227" s="5" t="s">
        <v>21</v>
      </c>
      <c r="B227" s="5">
        <f t="shared" si="3"/>
        <v>224</v>
      </c>
      <c r="C227" s="36">
        <v>40687327</v>
      </c>
      <c r="D227" s="31">
        <v>41319</v>
      </c>
      <c r="E227" s="21" t="s">
        <v>22</v>
      </c>
      <c r="F227" s="34">
        <v>7</v>
      </c>
      <c r="G227" s="35">
        <v>466.1</v>
      </c>
      <c r="H227" s="28" t="str">
        <f>CONCATENATE('[1]Запрос к ф9 ЗаклДоговораСНапрПо'!AD225,'[1]Запрос к ф9 ЗаклДоговораСНапрПо'!AB225,'[1]Запрос к ф9 ЗаклДоговораСНапрПо'!M225)</f>
        <v>110/10кВКулицкая</v>
      </c>
    </row>
    <row r="228" spans="1:8" ht="15" customHeight="1" x14ac:dyDescent="0.25">
      <c r="A228" s="5" t="s">
        <v>21</v>
      </c>
      <c r="B228" s="5">
        <f t="shared" si="3"/>
        <v>225</v>
      </c>
      <c r="C228" s="36">
        <v>40684095</v>
      </c>
      <c r="D228" s="31">
        <v>41309</v>
      </c>
      <c r="E228" s="21" t="s">
        <v>22</v>
      </c>
      <c r="F228" s="34">
        <v>15</v>
      </c>
      <c r="G228" s="35">
        <v>466.1</v>
      </c>
      <c r="H228" s="28" t="str">
        <f>CONCATENATE('[1]Запрос к ф9 ЗаклДоговораСНапрПо'!AD226,'[1]Запрос к ф9 ЗаклДоговораСНапрПо'!AB226,'[1]Запрос к ф9 ЗаклДоговораСНапрПо'!M226)</f>
        <v>35/10кВКушалино</v>
      </c>
    </row>
    <row r="229" spans="1:8" ht="15" customHeight="1" x14ac:dyDescent="0.25">
      <c r="A229" s="5" t="s">
        <v>21</v>
      </c>
      <c r="B229" s="5">
        <f t="shared" si="3"/>
        <v>226</v>
      </c>
      <c r="C229" s="36">
        <v>40681715</v>
      </c>
      <c r="D229" s="31">
        <v>41309</v>
      </c>
      <c r="E229" s="21" t="s">
        <v>22</v>
      </c>
      <c r="F229" s="34">
        <v>12</v>
      </c>
      <c r="G229" s="35">
        <v>466.1</v>
      </c>
      <c r="H229" s="28" t="str">
        <f>CONCATENATE('[1]Запрос к ф9 ЗаклДоговораСНапрПо'!AD227,'[1]Запрос к ф9 ЗаклДоговораСНапрПо'!AB227,'[1]Запрос к ф9 ЗаклДоговораСНапрПо'!M227)</f>
        <v>35/10кВКушалино</v>
      </c>
    </row>
    <row r="230" spans="1:8" ht="15" customHeight="1" x14ac:dyDescent="0.25">
      <c r="A230" s="5" t="s">
        <v>21</v>
      </c>
      <c r="B230" s="5">
        <f t="shared" si="3"/>
        <v>227</v>
      </c>
      <c r="C230" s="36">
        <v>40673477</v>
      </c>
      <c r="D230" s="31">
        <v>41309</v>
      </c>
      <c r="E230" s="21" t="s">
        <v>22</v>
      </c>
      <c r="F230" s="34">
        <v>5</v>
      </c>
      <c r="G230" s="35">
        <v>466.1</v>
      </c>
      <c r="H230" s="28" t="str">
        <f>CONCATENATE('[1]Запрос к ф9 ЗаклДоговораСНапрПо'!AD228,'[1]Запрос к ф9 ЗаклДоговораСНапрПо'!AB228,'[1]Запрос к ф9 ЗаклДоговораСНапрПо'!M228)</f>
        <v>35/10кВКушалино</v>
      </c>
    </row>
    <row r="231" spans="1:8" ht="15" customHeight="1" x14ac:dyDescent="0.25">
      <c r="A231" s="5" t="s">
        <v>21</v>
      </c>
      <c r="B231" s="5">
        <f t="shared" si="3"/>
        <v>228</v>
      </c>
      <c r="C231" s="36">
        <v>40673471</v>
      </c>
      <c r="D231" s="31">
        <v>41309</v>
      </c>
      <c r="E231" s="21" t="s">
        <v>22</v>
      </c>
      <c r="F231" s="34">
        <v>12</v>
      </c>
      <c r="G231" s="35">
        <v>466.1</v>
      </c>
      <c r="H231" s="28" t="str">
        <f>CONCATENATE('[1]Запрос к ф9 ЗаклДоговораСНапрПо'!AD229,'[1]Запрос к ф9 ЗаклДоговораСНапрПо'!AB229,'[1]Запрос к ф9 ЗаклДоговораСНапрПо'!M229)</f>
        <v>35/10кВКушалино</v>
      </c>
    </row>
    <row r="232" spans="1:8" ht="15" customHeight="1" x14ac:dyDescent="0.25">
      <c r="A232" s="5" t="s">
        <v>21</v>
      </c>
      <c r="B232" s="5">
        <f t="shared" si="3"/>
        <v>229</v>
      </c>
      <c r="C232" s="36">
        <v>40684994</v>
      </c>
      <c r="D232" s="31">
        <v>41309</v>
      </c>
      <c r="E232" s="21" t="s">
        <v>22</v>
      </c>
      <c r="F232" s="34">
        <v>15</v>
      </c>
      <c r="G232" s="35">
        <v>466.1</v>
      </c>
      <c r="H232" s="28" t="str">
        <f>CONCATENATE('[1]Запрос к ф9 ЗаклДоговораСНапрПо'!AD230,'[1]Запрос к ф9 ЗаклДоговораСНапрПо'!AB230,'[1]Запрос к ф9 ЗаклДоговораСНапрПо'!M230)</f>
        <v>35/10кВКушалино</v>
      </c>
    </row>
    <row r="233" spans="1:8" ht="15" customHeight="1" x14ac:dyDescent="0.25">
      <c r="A233" s="5" t="s">
        <v>21</v>
      </c>
      <c r="B233" s="5">
        <f t="shared" si="3"/>
        <v>230</v>
      </c>
      <c r="C233" s="36">
        <v>40686542</v>
      </c>
      <c r="D233" s="31">
        <v>41309</v>
      </c>
      <c r="E233" s="21" t="s">
        <v>22</v>
      </c>
      <c r="F233" s="34">
        <v>15</v>
      </c>
      <c r="G233" s="35">
        <v>466.1</v>
      </c>
      <c r="H233" s="28" t="str">
        <f>CONCATENATE('[1]Запрос к ф9 ЗаклДоговораСНапрПо'!AD231,'[1]Запрос к ф9 ЗаклДоговораСНапрПо'!AB231,'[1]Запрос к ф9 ЗаклДоговораСНапрПо'!M231)</f>
        <v>35/10кВКушалино</v>
      </c>
    </row>
    <row r="234" spans="1:8" ht="15" customHeight="1" x14ac:dyDescent="0.25">
      <c r="A234" s="5" t="s">
        <v>21</v>
      </c>
      <c r="B234" s="5">
        <f t="shared" si="3"/>
        <v>231</v>
      </c>
      <c r="C234" s="36">
        <v>40686549</v>
      </c>
      <c r="D234" s="31">
        <v>41309</v>
      </c>
      <c r="E234" s="21" t="s">
        <v>22</v>
      </c>
      <c r="F234" s="34">
        <v>15</v>
      </c>
      <c r="G234" s="35">
        <v>466.1</v>
      </c>
      <c r="H234" s="28" t="str">
        <f>CONCATENATE('[1]Запрос к ф9 ЗаклДоговораСНапрПо'!AD232,'[1]Запрос к ф9 ЗаклДоговораСНапрПо'!AB232,'[1]Запрос к ф9 ЗаклДоговораСНапрПо'!M232)</f>
        <v>35/10кВКушалино</v>
      </c>
    </row>
    <row r="235" spans="1:8" ht="15" customHeight="1" x14ac:dyDescent="0.25">
      <c r="A235" s="5" t="s">
        <v>21</v>
      </c>
      <c r="B235" s="5">
        <f t="shared" si="3"/>
        <v>232</v>
      </c>
      <c r="C235" s="36">
        <v>40686551</v>
      </c>
      <c r="D235" s="31">
        <v>41309</v>
      </c>
      <c r="E235" s="21" t="s">
        <v>22</v>
      </c>
      <c r="F235" s="34">
        <v>15</v>
      </c>
      <c r="G235" s="35">
        <v>466.1</v>
      </c>
      <c r="H235" s="28" t="str">
        <f>CONCATENATE('[1]Запрос к ф9 ЗаклДоговораСНапрПо'!AD233,'[1]Запрос к ф9 ЗаклДоговораСНапрПо'!AB233,'[1]Запрос к ф9 ЗаклДоговораСНапрПо'!M233)</f>
        <v>35/10кВКушалино</v>
      </c>
    </row>
    <row r="236" spans="1:8" ht="15" customHeight="1" x14ac:dyDescent="0.25">
      <c r="A236" s="5" t="s">
        <v>21</v>
      </c>
      <c r="B236" s="5">
        <f t="shared" si="3"/>
        <v>233</v>
      </c>
      <c r="C236" s="36">
        <v>40686557</v>
      </c>
      <c r="D236" s="31">
        <v>41309</v>
      </c>
      <c r="E236" s="21" t="s">
        <v>22</v>
      </c>
      <c r="F236" s="34">
        <v>15</v>
      </c>
      <c r="G236" s="35">
        <v>466.1</v>
      </c>
      <c r="H236" s="28" t="str">
        <f>CONCATENATE('[1]Запрос к ф9 ЗаклДоговораСНапрПо'!AD234,'[1]Запрос к ф9 ЗаклДоговораСНапрПо'!AB234,'[1]Запрос к ф9 ЗаклДоговораСНапрПо'!M234)</f>
        <v>35/10кВКушалино</v>
      </c>
    </row>
    <row r="237" spans="1:8" ht="15" customHeight="1" x14ac:dyDescent="0.25">
      <c r="A237" s="5" t="s">
        <v>21</v>
      </c>
      <c r="B237" s="5">
        <f t="shared" si="3"/>
        <v>234</v>
      </c>
      <c r="C237" s="36">
        <v>40690896</v>
      </c>
      <c r="D237" s="31">
        <v>41318</v>
      </c>
      <c r="E237" s="21" t="s">
        <v>22</v>
      </c>
      <c r="F237" s="34">
        <v>7</v>
      </c>
      <c r="G237" s="35">
        <v>466.1</v>
      </c>
      <c r="H237" s="28" t="str">
        <f>CONCATENATE('[1]Запрос к ф9 ЗаклДоговораСНапрПо'!AD235,'[1]Запрос к ф9 ЗаклДоговораСНапрПо'!AB235,'[1]Запрос к ф9 ЗаклДоговораСНапрПо'!M235)</f>
        <v>110/10кВЛаптиха</v>
      </c>
    </row>
    <row r="238" spans="1:8" ht="15" customHeight="1" x14ac:dyDescent="0.25">
      <c r="A238" s="5" t="s">
        <v>21</v>
      </c>
      <c r="B238" s="5">
        <f t="shared" si="3"/>
        <v>235</v>
      </c>
      <c r="C238" s="36">
        <v>40692747</v>
      </c>
      <c r="D238" s="31">
        <v>41317</v>
      </c>
      <c r="E238" s="21" t="s">
        <v>22</v>
      </c>
      <c r="F238" s="34">
        <v>12.5</v>
      </c>
      <c r="G238" s="35">
        <v>466.1</v>
      </c>
      <c r="H238" s="28" t="str">
        <f>CONCATENATE('[1]Запрос к ф9 ЗаклДоговораСНапрПо'!AD236,'[1]Запрос к ф9 ЗаклДоговораСНапрПо'!AB236,'[1]Запрос к ф9 ЗаклДоговораСНапрПо'!M236)</f>
        <v>35/10кВЛесное</v>
      </c>
    </row>
    <row r="239" spans="1:8" ht="15" customHeight="1" x14ac:dyDescent="0.25">
      <c r="A239" s="5" t="s">
        <v>21</v>
      </c>
      <c r="B239" s="5">
        <f t="shared" si="3"/>
        <v>236</v>
      </c>
      <c r="C239" s="36">
        <v>40691190</v>
      </c>
      <c r="D239" s="31">
        <v>41323</v>
      </c>
      <c r="E239" s="21" t="s">
        <v>22</v>
      </c>
      <c r="F239" s="34">
        <v>15</v>
      </c>
      <c r="G239" s="35">
        <v>466.1</v>
      </c>
      <c r="H239" s="28" t="str">
        <f>CONCATENATE('[1]Запрос к ф9 ЗаклДоговораСНапрПо'!AD237,'[1]Запрос к ф9 ЗаклДоговораСНапрПо'!AB237,'[1]Запрос к ф9 ЗаклДоговораСНапрПо'!M237)</f>
        <v>35/10кВЛесное</v>
      </c>
    </row>
    <row r="240" spans="1:8" ht="15" customHeight="1" x14ac:dyDescent="0.25">
      <c r="A240" s="5" t="s">
        <v>21</v>
      </c>
      <c r="B240" s="5">
        <f t="shared" si="3"/>
        <v>237</v>
      </c>
      <c r="C240" s="36">
        <v>40684096</v>
      </c>
      <c r="D240" s="31">
        <v>41318</v>
      </c>
      <c r="E240" s="21" t="s">
        <v>22</v>
      </c>
      <c r="F240" s="34">
        <v>15</v>
      </c>
      <c r="G240" s="35">
        <v>466.1</v>
      </c>
      <c r="H240" s="28" t="str">
        <f>CONCATENATE('[1]Запрос к ф9 ЗаклДоговораСНапрПо'!AD238,'[1]Запрос к ф9 ЗаклДоговораСНапрПо'!AB238,'[1]Запрос к ф9 ЗаклДоговораСНапрПо'!M238)</f>
        <v>110/35/10кВЛихославль</v>
      </c>
    </row>
    <row r="241" spans="1:8" ht="15" customHeight="1" x14ac:dyDescent="0.25">
      <c r="A241" s="5" t="s">
        <v>21</v>
      </c>
      <c r="B241" s="5">
        <f t="shared" si="3"/>
        <v>238</v>
      </c>
      <c r="C241" s="36">
        <v>40663206</v>
      </c>
      <c r="D241" s="31">
        <v>41311</v>
      </c>
      <c r="E241" s="21" t="s">
        <v>22</v>
      </c>
      <c r="F241" s="34">
        <v>23</v>
      </c>
      <c r="G241" s="35">
        <v>148718</v>
      </c>
      <c r="H241" s="28" t="str">
        <f>CONCATENATE('[1]Запрос к ф9 ЗаклДоговораСНапрПо'!AD239,'[1]Запрос к ф9 ЗаклДоговораСНапрПо'!AB239,'[1]Запрос к ф9 ЗаклДоговораСНапрПо'!M239)</f>
        <v>110/35/10кВЛихославль</v>
      </c>
    </row>
    <row r="242" spans="1:8" ht="15" customHeight="1" x14ac:dyDescent="0.25">
      <c r="A242" s="5" t="s">
        <v>21</v>
      </c>
      <c r="B242" s="5">
        <f t="shared" si="3"/>
        <v>239</v>
      </c>
      <c r="C242" s="36">
        <v>40693886</v>
      </c>
      <c r="D242" s="31">
        <v>41325</v>
      </c>
      <c r="E242" s="21" t="s">
        <v>22</v>
      </c>
      <c r="F242" s="34">
        <v>15</v>
      </c>
      <c r="G242" s="35">
        <v>466.1</v>
      </c>
      <c r="H242" s="28" t="str">
        <f>CONCATENATE('[1]Запрос к ф9 ЗаклДоговораСНапрПо'!AD240,'[1]Запрос к ф9 ЗаклДоговораСНапрПо'!AB240,'[1]Запрос к ф9 ЗаклДоговораСНапрПо'!M240)</f>
        <v>110/35/10кВЛихославль</v>
      </c>
    </row>
    <row r="243" spans="1:8" ht="15" customHeight="1" x14ac:dyDescent="0.25">
      <c r="A243" s="5" t="s">
        <v>21</v>
      </c>
      <c r="B243" s="5">
        <f t="shared" si="3"/>
        <v>240</v>
      </c>
      <c r="C243" s="36">
        <v>40656091</v>
      </c>
      <c r="D243" s="31">
        <v>41313</v>
      </c>
      <c r="E243" s="21" t="s">
        <v>22</v>
      </c>
      <c r="F243" s="34">
        <v>15</v>
      </c>
      <c r="G243" s="35">
        <v>466.1</v>
      </c>
      <c r="H243" s="28" t="str">
        <f>CONCATENATE('[1]Запрос к ф9 ЗаклДоговораСНапрПо'!AD241,'[1]Запрос к ф9 ЗаклДоговораСНапрПо'!AB241,'[1]Запрос к ф9 ЗаклДоговораСНапрПо'!M241)</f>
        <v>110/35/10кВЛуч</v>
      </c>
    </row>
    <row r="244" spans="1:8" ht="15" customHeight="1" x14ac:dyDescent="0.25">
      <c r="A244" s="5" t="s">
        <v>21</v>
      </c>
      <c r="B244" s="5">
        <f t="shared" si="3"/>
        <v>241</v>
      </c>
      <c r="C244" s="36">
        <v>40658132</v>
      </c>
      <c r="D244" s="31">
        <v>41313</v>
      </c>
      <c r="E244" s="21" t="s">
        <v>22</v>
      </c>
      <c r="F244" s="34">
        <v>10</v>
      </c>
      <c r="G244" s="35">
        <v>466.1</v>
      </c>
      <c r="H244" s="28" t="str">
        <f>CONCATENATE('[1]Запрос к ф9 ЗаклДоговораСНапрПо'!AD242,'[1]Запрос к ф9 ЗаклДоговораСНапрПо'!AB242,'[1]Запрос к ф9 ЗаклДоговораСНапрПо'!M242)</f>
        <v>110/35/10кВЛуч</v>
      </c>
    </row>
    <row r="245" spans="1:8" ht="15" customHeight="1" x14ac:dyDescent="0.25">
      <c r="A245" s="5" t="s">
        <v>21</v>
      </c>
      <c r="B245" s="5">
        <f t="shared" si="3"/>
        <v>242</v>
      </c>
      <c r="C245" s="36">
        <v>40686454</v>
      </c>
      <c r="D245" s="31">
        <v>41327</v>
      </c>
      <c r="E245" s="21" t="s">
        <v>22</v>
      </c>
      <c r="F245" s="34">
        <v>7</v>
      </c>
      <c r="G245" s="35">
        <v>466.1</v>
      </c>
      <c r="H245" s="28" t="str">
        <f>CONCATENATE('[1]Запрос к ф9 ЗаклДоговораСНапрПо'!AD243,'[1]Запрос к ф9 ЗаклДоговораСНапрПо'!AB243,'[1]Запрос к ф9 ЗаклДоговораСНапрПо'!M243)</f>
        <v>35/10кВМаксатиха</v>
      </c>
    </row>
    <row r="246" spans="1:8" ht="15" customHeight="1" x14ac:dyDescent="0.25">
      <c r="A246" s="5" t="s">
        <v>21</v>
      </c>
      <c r="B246" s="5">
        <f t="shared" si="3"/>
        <v>243</v>
      </c>
      <c r="C246" s="36">
        <v>40695353</v>
      </c>
      <c r="D246" s="31">
        <v>41333</v>
      </c>
      <c r="E246" s="21" t="s">
        <v>22</v>
      </c>
      <c r="F246" s="34">
        <v>2</v>
      </c>
      <c r="G246" s="35">
        <v>466.1</v>
      </c>
      <c r="H246" s="28" t="str">
        <f>CONCATENATE('[1]Запрос к ф9 ЗаклДоговораСНапрПо'!AD244,'[1]Запрос к ф9 ЗаклДоговораСНапрПо'!AB244,'[1]Запрос к ф9 ЗаклДоговораСНапрПо'!M244)</f>
        <v>110/10кВМалышево</v>
      </c>
    </row>
    <row r="247" spans="1:8" ht="15" customHeight="1" x14ac:dyDescent="0.25">
      <c r="A247" s="5" t="s">
        <v>21</v>
      </c>
      <c r="B247" s="5">
        <f t="shared" si="3"/>
        <v>244</v>
      </c>
      <c r="C247" s="36">
        <v>40682736</v>
      </c>
      <c r="D247" s="31">
        <v>41317</v>
      </c>
      <c r="E247" s="21" t="s">
        <v>22</v>
      </c>
      <c r="F247" s="34">
        <v>15</v>
      </c>
      <c r="G247" s="35">
        <v>466.1</v>
      </c>
      <c r="H247" s="28" t="str">
        <f>CONCATENATE('[1]Запрос к ф9 ЗаклДоговораСНапрПо'!AD245,'[1]Запрос к ф9 ЗаклДоговораСНапрПо'!AB245,'[1]Запрос к ф9 ЗаклДоговораСНапрПо'!M245)</f>
        <v>110/10кВМамулино</v>
      </c>
    </row>
    <row r="248" spans="1:8" ht="15" customHeight="1" x14ac:dyDescent="0.25">
      <c r="A248" s="5" t="s">
        <v>21</v>
      </c>
      <c r="B248" s="5">
        <f t="shared" si="3"/>
        <v>245</v>
      </c>
      <c r="C248" s="36">
        <v>40682723</v>
      </c>
      <c r="D248" s="31">
        <v>41317</v>
      </c>
      <c r="E248" s="21" t="s">
        <v>22</v>
      </c>
      <c r="F248" s="34">
        <v>15</v>
      </c>
      <c r="G248" s="35">
        <v>466.1</v>
      </c>
      <c r="H248" s="28" t="str">
        <f>CONCATENATE('[1]Запрос к ф9 ЗаклДоговораСНапрПо'!AD246,'[1]Запрос к ф9 ЗаклДоговораСНапрПо'!AB246,'[1]Запрос к ф9 ЗаклДоговораСНапрПо'!M246)</f>
        <v>110/10кВМамулино</v>
      </c>
    </row>
    <row r="249" spans="1:8" ht="15" customHeight="1" x14ac:dyDescent="0.25">
      <c r="A249" s="5" t="s">
        <v>21</v>
      </c>
      <c r="B249" s="5">
        <f t="shared" si="3"/>
        <v>246</v>
      </c>
      <c r="C249" s="36">
        <v>40682726</v>
      </c>
      <c r="D249" s="31">
        <v>41317</v>
      </c>
      <c r="E249" s="21" t="s">
        <v>22</v>
      </c>
      <c r="F249" s="34">
        <v>15</v>
      </c>
      <c r="G249" s="35">
        <v>466.1</v>
      </c>
      <c r="H249" s="28" t="str">
        <f>CONCATENATE('[1]Запрос к ф9 ЗаклДоговораСНапрПо'!AD247,'[1]Запрос к ф9 ЗаклДоговораСНапрПо'!AB247,'[1]Запрос к ф9 ЗаклДоговораСНапрПо'!M247)</f>
        <v>110/10кВМамулино</v>
      </c>
    </row>
    <row r="250" spans="1:8" ht="15" customHeight="1" x14ac:dyDescent="0.25">
      <c r="A250" s="5" t="s">
        <v>21</v>
      </c>
      <c r="B250" s="5">
        <f t="shared" si="3"/>
        <v>247</v>
      </c>
      <c r="C250" s="36">
        <v>40682746</v>
      </c>
      <c r="D250" s="31">
        <v>41317</v>
      </c>
      <c r="E250" s="21" t="s">
        <v>22</v>
      </c>
      <c r="F250" s="34">
        <v>15</v>
      </c>
      <c r="G250" s="35">
        <v>466.1</v>
      </c>
      <c r="H250" s="28" t="str">
        <f>CONCATENATE('[1]Запрос к ф9 ЗаклДоговораСНапрПо'!AD248,'[1]Запрос к ф9 ЗаклДоговораСНапрПо'!AB248,'[1]Запрос к ф9 ЗаклДоговораСНапрПо'!M248)</f>
        <v>110/10кВМамулино</v>
      </c>
    </row>
    <row r="251" spans="1:8" ht="15" customHeight="1" x14ac:dyDescent="0.25">
      <c r="A251" s="5" t="s">
        <v>21</v>
      </c>
      <c r="B251" s="5">
        <f t="shared" si="3"/>
        <v>248</v>
      </c>
      <c r="C251" s="36">
        <v>40682747</v>
      </c>
      <c r="D251" s="31">
        <v>41317</v>
      </c>
      <c r="E251" s="21" t="s">
        <v>22</v>
      </c>
      <c r="F251" s="34">
        <v>15</v>
      </c>
      <c r="G251" s="35">
        <v>466.1</v>
      </c>
      <c r="H251" s="28" t="str">
        <f>CONCATENATE('[1]Запрос к ф9 ЗаклДоговораСНапрПо'!AD249,'[1]Запрос к ф9 ЗаклДоговораСНапрПо'!AB249,'[1]Запрос к ф9 ЗаклДоговораСНапрПо'!M249)</f>
        <v>110/10кВМамулино</v>
      </c>
    </row>
    <row r="252" spans="1:8" ht="15" customHeight="1" x14ac:dyDescent="0.25">
      <c r="A252" s="5" t="s">
        <v>21</v>
      </c>
      <c r="B252" s="5">
        <f t="shared" si="3"/>
        <v>249</v>
      </c>
      <c r="C252" s="36">
        <v>40682744</v>
      </c>
      <c r="D252" s="31">
        <v>41317</v>
      </c>
      <c r="E252" s="21" t="s">
        <v>22</v>
      </c>
      <c r="F252" s="34">
        <v>15</v>
      </c>
      <c r="G252" s="35">
        <v>466.1</v>
      </c>
      <c r="H252" s="28" t="str">
        <f>CONCATENATE('[1]Запрос к ф9 ЗаклДоговораСНапрПо'!AD250,'[1]Запрос к ф9 ЗаклДоговораСНапрПо'!AB250,'[1]Запрос к ф9 ЗаклДоговораСНапрПо'!M250)</f>
        <v>110/10кВМамулино</v>
      </c>
    </row>
    <row r="253" spans="1:8" ht="15" customHeight="1" x14ac:dyDescent="0.25">
      <c r="A253" s="5" t="s">
        <v>21</v>
      </c>
      <c r="B253" s="5">
        <f t="shared" si="3"/>
        <v>250</v>
      </c>
      <c r="C253" s="36">
        <v>40682721</v>
      </c>
      <c r="D253" s="31">
        <v>41317</v>
      </c>
      <c r="E253" s="21" t="s">
        <v>22</v>
      </c>
      <c r="F253" s="34">
        <v>15</v>
      </c>
      <c r="G253" s="35">
        <v>466.1</v>
      </c>
      <c r="H253" s="28" t="str">
        <f>CONCATENATE('[1]Запрос к ф9 ЗаклДоговораСНапрПо'!AD251,'[1]Запрос к ф9 ЗаклДоговораСНапрПо'!AB251,'[1]Запрос к ф9 ЗаклДоговораСНапрПо'!M251)</f>
        <v>110/10кВМамулино</v>
      </c>
    </row>
    <row r="254" spans="1:8" ht="15" customHeight="1" x14ac:dyDescent="0.25">
      <c r="A254" s="5" t="s">
        <v>21</v>
      </c>
      <c r="B254" s="5">
        <f t="shared" si="3"/>
        <v>251</v>
      </c>
      <c r="C254" s="36">
        <v>40682719</v>
      </c>
      <c r="D254" s="31">
        <v>41317</v>
      </c>
      <c r="E254" s="21" t="s">
        <v>22</v>
      </c>
      <c r="F254" s="34">
        <v>7</v>
      </c>
      <c r="G254" s="35">
        <v>466.1</v>
      </c>
      <c r="H254" s="28" t="str">
        <f>CONCATENATE('[1]Запрос к ф9 ЗаклДоговораСНапрПо'!AD252,'[1]Запрос к ф9 ЗаклДоговораСНапрПо'!AB252,'[1]Запрос к ф9 ЗаклДоговораСНапрПо'!M252)</f>
        <v>110/10кВМамулино</v>
      </c>
    </row>
    <row r="255" spans="1:8" ht="15" customHeight="1" x14ac:dyDescent="0.25">
      <c r="A255" s="5" t="s">
        <v>21</v>
      </c>
      <c r="B255" s="5">
        <f t="shared" si="3"/>
        <v>252</v>
      </c>
      <c r="C255" s="36">
        <v>40694120</v>
      </c>
      <c r="D255" s="31">
        <v>41331</v>
      </c>
      <c r="E255" s="21" t="s">
        <v>23</v>
      </c>
      <c r="F255" s="34">
        <v>165</v>
      </c>
      <c r="G255" s="35">
        <v>46048.2</v>
      </c>
      <c r="H255" s="28" t="str">
        <f>CONCATENATE('[1]Запрос к ф9 ЗаклДоговораСНапрПо'!AD253,'[1]Запрос к ф9 ЗаклДоговораСНапрПо'!AB253,'[1]Запрос к ф9 ЗаклДоговораСНапрПо'!M253)</f>
        <v>110/10кВМамулино</v>
      </c>
    </row>
    <row r="256" spans="1:8" ht="15" customHeight="1" x14ac:dyDescent="0.25">
      <c r="A256" s="5" t="s">
        <v>21</v>
      </c>
      <c r="B256" s="5">
        <f t="shared" si="3"/>
        <v>253</v>
      </c>
      <c r="C256" s="36">
        <v>40681719</v>
      </c>
      <c r="D256" s="31">
        <v>41316</v>
      </c>
      <c r="E256" s="21" t="s">
        <v>22</v>
      </c>
      <c r="F256" s="34">
        <v>7</v>
      </c>
      <c r="G256" s="35">
        <v>466.1</v>
      </c>
      <c r="H256" s="28" t="str">
        <f>CONCATENATE('[1]Запрос к ф9 ЗаклДоговораСНапрПо'!AD254,'[1]Запрос к ф9 ЗаклДоговораСНапрПо'!AB254,'[1]Запрос к ф9 ЗаклДоговораСНапрПо'!M254)</f>
        <v>110/10кВМедведиха</v>
      </c>
    </row>
    <row r="257" spans="1:8" ht="15" customHeight="1" x14ac:dyDescent="0.25">
      <c r="A257" s="5" t="s">
        <v>21</v>
      </c>
      <c r="B257" s="5">
        <f t="shared" si="3"/>
        <v>254</v>
      </c>
      <c r="C257" s="36">
        <v>40676650</v>
      </c>
      <c r="D257" s="31">
        <v>41327</v>
      </c>
      <c r="E257" s="21" t="s">
        <v>23</v>
      </c>
      <c r="F257" s="34">
        <v>1</v>
      </c>
      <c r="G257" s="35">
        <v>13489</v>
      </c>
      <c r="H257" s="28" t="str">
        <f>CONCATENATE('[1]Запрос к ф9 ЗаклДоговораСНапрПо'!AD255,'[1]Запрос к ф9 ЗаклДоговораСНапрПо'!AB255,'[1]Запрос к ф9 ЗаклДоговораСНапрПо'!M255)</f>
        <v>35/10кВМедное</v>
      </c>
    </row>
    <row r="258" spans="1:8" ht="15" customHeight="1" x14ac:dyDescent="0.25">
      <c r="A258" s="5" t="s">
        <v>21</v>
      </c>
      <c r="B258" s="5">
        <f t="shared" si="3"/>
        <v>255</v>
      </c>
      <c r="C258" s="36">
        <v>40676637</v>
      </c>
      <c r="D258" s="31">
        <v>41306</v>
      </c>
      <c r="E258" s="21" t="s">
        <v>22</v>
      </c>
      <c r="F258" s="34">
        <v>13</v>
      </c>
      <c r="G258" s="35">
        <v>466.1</v>
      </c>
      <c r="H258" s="28" t="str">
        <f>CONCATENATE('[1]Запрос к ф9 ЗаклДоговораСНапрПо'!AD256,'[1]Запрос к ф9 ЗаклДоговораСНапрПо'!AB256,'[1]Запрос к ф9 ЗаклДоговораСНапрПо'!M256)</f>
        <v>35/10кВМедное</v>
      </c>
    </row>
    <row r="259" spans="1:8" ht="15" customHeight="1" x14ac:dyDescent="0.25">
      <c r="A259" s="5" t="s">
        <v>21</v>
      </c>
      <c r="B259" s="5">
        <f t="shared" si="3"/>
        <v>256</v>
      </c>
      <c r="C259" s="36">
        <v>40679115</v>
      </c>
      <c r="D259" s="31">
        <v>41306</v>
      </c>
      <c r="E259" s="21" t="s">
        <v>22</v>
      </c>
      <c r="F259" s="34">
        <v>15</v>
      </c>
      <c r="G259" s="35">
        <v>466.1</v>
      </c>
      <c r="H259" s="28" t="str">
        <f>CONCATENATE('[1]Запрос к ф9 ЗаклДоговораСНапрПо'!AD257,'[1]Запрос к ф9 ЗаклДоговораСНапрПо'!AB257,'[1]Запрос к ф9 ЗаклДоговораСНапрПо'!M257)</f>
        <v>35/10кВМедное</v>
      </c>
    </row>
    <row r="260" spans="1:8" ht="13.5" customHeight="1" x14ac:dyDescent="0.25">
      <c r="A260" s="5" t="s">
        <v>21</v>
      </c>
      <c r="B260" s="5">
        <f t="shared" si="3"/>
        <v>257</v>
      </c>
      <c r="C260" s="36">
        <v>40665567</v>
      </c>
      <c r="D260" s="31">
        <v>41332</v>
      </c>
      <c r="E260" s="21" t="s">
        <v>22</v>
      </c>
      <c r="F260" s="34">
        <v>10</v>
      </c>
      <c r="G260" s="35">
        <v>466.1</v>
      </c>
      <c r="H260" s="28" t="str">
        <f>CONCATENATE('[1]Запрос к ф9 ЗаклДоговораСНапрПо'!AD258,'[1]Запрос к ф9 ЗаклДоговораСНапрПо'!AB258,'[1]Запрос к ф9 ЗаклДоговораСНапрПо'!M258)</f>
        <v>35/10кВМедное</v>
      </c>
    </row>
    <row r="261" spans="1:8" ht="15" customHeight="1" x14ac:dyDescent="0.25">
      <c r="A261" s="21" t="s">
        <v>21</v>
      </c>
      <c r="B261" s="21">
        <f t="shared" ref="B261:B296" si="4">B260+1</f>
        <v>258</v>
      </c>
      <c r="C261" s="36">
        <v>40697310</v>
      </c>
      <c r="D261" s="31">
        <v>41331</v>
      </c>
      <c r="E261" s="21" t="s">
        <v>22</v>
      </c>
      <c r="F261" s="34">
        <v>15</v>
      </c>
      <c r="G261" s="35">
        <v>466.1</v>
      </c>
      <c r="H261" s="28" t="str">
        <f>CONCATENATE('[1]Запрос к ф9 ЗаклДоговораСНапрПо'!AD259,'[1]Запрос к ф9 ЗаклДоговораСНапрПо'!AB259,'[1]Запрос к ф9 ЗаклДоговораСНапрПо'!M259)</f>
        <v>35/10кВМедное</v>
      </c>
    </row>
    <row r="262" spans="1:8" ht="15" customHeight="1" x14ac:dyDescent="0.25">
      <c r="A262" s="5" t="s">
        <v>21</v>
      </c>
      <c r="B262" s="5">
        <f t="shared" si="4"/>
        <v>259</v>
      </c>
      <c r="C262" s="36">
        <v>40690126</v>
      </c>
      <c r="D262" s="31">
        <v>41331</v>
      </c>
      <c r="E262" s="21" t="s">
        <v>22</v>
      </c>
      <c r="F262" s="34">
        <v>12</v>
      </c>
      <c r="G262" s="35">
        <v>466.1</v>
      </c>
      <c r="H262" s="28" t="str">
        <f>CONCATENATE('[1]Запрос к ф9 ЗаклДоговораСНапрПо'!AD260,'[1]Запрос к ф9 ЗаклДоговораСНапрПо'!AB260,'[1]Запрос к ф9 ЗаклДоговораСНапрПо'!M260)</f>
        <v>35/10/6кВМикрорайонная</v>
      </c>
    </row>
    <row r="263" spans="1:8" ht="15" customHeight="1" x14ac:dyDescent="0.25">
      <c r="A263" s="5" t="s">
        <v>21</v>
      </c>
      <c r="B263" s="5">
        <f t="shared" si="4"/>
        <v>260</v>
      </c>
      <c r="C263" s="36">
        <v>40690134</v>
      </c>
      <c r="D263" s="31">
        <v>41331</v>
      </c>
      <c r="E263" s="21" t="s">
        <v>22</v>
      </c>
      <c r="F263" s="34">
        <v>13.5</v>
      </c>
      <c r="G263" s="35">
        <v>466.1</v>
      </c>
      <c r="H263" s="28" t="str">
        <f>CONCATENATE('[1]Запрос к ф9 ЗаклДоговораСНапрПо'!AD261,'[1]Запрос к ф9 ЗаклДоговораСНапрПо'!AB261,'[1]Запрос к ф9 ЗаклДоговораСНапрПо'!M261)</f>
        <v>35/10/6кВМикрорайонная</v>
      </c>
    </row>
    <row r="264" spans="1:8" ht="15" customHeight="1" x14ac:dyDescent="0.25">
      <c r="A264" s="5" t="s">
        <v>21</v>
      </c>
      <c r="B264" s="5">
        <f t="shared" si="4"/>
        <v>261</v>
      </c>
      <c r="C264" s="36">
        <v>40690135</v>
      </c>
      <c r="D264" s="31">
        <v>41331</v>
      </c>
      <c r="E264" s="21" t="s">
        <v>22</v>
      </c>
      <c r="F264" s="34">
        <v>12</v>
      </c>
      <c r="G264" s="35">
        <v>466.1</v>
      </c>
      <c r="H264" s="28" t="str">
        <f>CONCATENATE('[1]Запрос к ф9 ЗаклДоговораСНапрПо'!AD262,'[1]Запрос к ф9 ЗаклДоговораСНапрПо'!AB262,'[1]Запрос к ф9 ЗаклДоговораСНапрПо'!M262)</f>
        <v>35/10/6кВМикрорайонная</v>
      </c>
    </row>
    <row r="265" spans="1:8" ht="15" customHeight="1" x14ac:dyDescent="0.25">
      <c r="A265" s="5" t="s">
        <v>21</v>
      </c>
      <c r="B265" s="5">
        <f t="shared" si="4"/>
        <v>262</v>
      </c>
      <c r="C265" s="36">
        <v>40686652</v>
      </c>
      <c r="D265" s="31">
        <v>41320</v>
      </c>
      <c r="E265" s="21" t="s">
        <v>22</v>
      </c>
      <c r="F265" s="34">
        <v>10</v>
      </c>
      <c r="G265" s="35">
        <v>466.1</v>
      </c>
      <c r="H265" s="28" t="str">
        <f>CONCATENATE('[1]Запрос к ф9 ЗаклДоговораСНапрПо'!AD263,'[1]Запрос к ф9 ЗаклДоговораСНапрПо'!AB263,'[1]Запрос к ф9 ЗаклДоговораСНапрПо'!M263)</f>
        <v>35/10/6кВМикрорайонная</v>
      </c>
    </row>
    <row r="266" spans="1:8" ht="15" customHeight="1" x14ac:dyDescent="0.25">
      <c r="A266" s="5" t="s">
        <v>21</v>
      </c>
      <c r="B266" s="5">
        <f t="shared" si="4"/>
        <v>263</v>
      </c>
      <c r="C266" s="36">
        <v>40684137</v>
      </c>
      <c r="D266" s="31">
        <v>41330</v>
      </c>
      <c r="E266" s="21" t="s">
        <v>22</v>
      </c>
      <c r="F266" s="34">
        <v>15</v>
      </c>
      <c r="G266" s="35">
        <v>466.1</v>
      </c>
      <c r="H266" s="28" t="str">
        <f>CONCATENATE('[1]Запрос к ф9 ЗаклДоговораСНапрПо'!AD264,'[1]Запрос к ф9 ЗаклДоговораСНапрПо'!AB264,'[1]Запрос к ф9 ЗаклДоговораСНапрПо'!M264)</f>
        <v>35/10кВМокшино</v>
      </c>
    </row>
    <row r="267" spans="1:8" ht="15" customHeight="1" x14ac:dyDescent="0.25">
      <c r="A267" s="5" t="s">
        <v>21</v>
      </c>
      <c r="B267" s="5">
        <f t="shared" si="4"/>
        <v>264</v>
      </c>
      <c r="C267" s="36">
        <v>40657289</v>
      </c>
      <c r="D267" s="31">
        <v>41309</v>
      </c>
      <c r="E267" s="21" t="s">
        <v>22</v>
      </c>
      <c r="F267" s="34">
        <v>15</v>
      </c>
      <c r="G267" s="35">
        <v>466.1</v>
      </c>
      <c r="H267" s="28" t="str">
        <f>CONCATENATE('[1]Запрос к ф9 ЗаклДоговораСНапрПо'!AD265,'[1]Запрос к ф9 ЗаклДоговораСНапрПо'!AB265,'[1]Запрос к ф9 ЗаклДоговораСНапрПо'!M265)</f>
        <v>35/10кВМокшино</v>
      </c>
    </row>
    <row r="268" spans="1:8" ht="15" customHeight="1" x14ac:dyDescent="0.25">
      <c r="A268" s="5" t="s">
        <v>21</v>
      </c>
      <c r="B268" s="5">
        <f t="shared" si="4"/>
        <v>265</v>
      </c>
      <c r="C268" s="36">
        <v>40691361</v>
      </c>
      <c r="D268" s="31">
        <v>41318</v>
      </c>
      <c r="E268" s="21" t="s">
        <v>22</v>
      </c>
      <c r="F268" s="34">
        <v>15</v>
      </c>
      <c r="G268" s="35">
        <v>466.1</v>
      </c>
      <c r="H268" s="28" t="str">
        <f>CONCATENATE('[1]Запрос к ф9 ЗаклДоговораСНапрПо'!AD266,'[1]Запрос к ф9 ЗаклДоговораСНапрПо'!AB266,'[1]Запрос к ф9 ЗаклДоговораСНапрПо'!M266)</f>
        <v>35/10кВМолоково</v>
      </c>
    </row>
    <row r="269" spans="1:8" ht="15" customHeight="1" x14ac:dyDescent="0.25">
      <c r="A269" s="5" t="s">
        <v>21</v>
      </c>
      <c r="B269" s="5">
        <f t="shared" si="4"/>
        <v>266</v>
      </c>
      <c r="C269" s="36">
        <v>40650457</v>
      </c>
      <c r="D269" s="31">
        <v>41306</v>
      </c>
      <c r="E269" s="21" t="s">
        <v>22</v>
      </c>
      <c r="F269" s="34">
        <v>15</v>
      </c>
      <c r="G269" s="35">
        <v>466.1</v>
      </c>
      <c r="H269" s="28" t="str">
        <f>CONCATENATE('[1]Запрос к ф9 ЗаклДоговораСНапрПо'!AD267,'[1]Запрос к ф9 ЗаклДоговораСНапрПо'!AB267,'[1]Запрос к ф9 ЗаклДоговораСНапрПо'!M267)</f>
        <v>35/10кВНагорское</v>
      </c>
    </row>
    <row r="270" spans="1:8" ht="15" customHeight="1" x14ac:dyDescent="0.25">
      <c r="A270" s="5" t="s">
        <v>21</v>
      </c>
      <c r="B270" s="5">
        <f t="shared" si="4"/>
        <v>267</v>
      </c>
      <c r="C270" s="36">
        <v>40637202</v>
      </c>
      <c r="D270" s="31">
        <v>41323</v>
      </c>
      <c r="E270" s="21" t="s">
        <v>22</v>
      </c>
      <c r="F270" s="34">
        <v>8</v>
      </c>
      <c r="G270" s="35">
        <v>466.1</v>
      </c>
      <c r="H270" s="28" t="str">
        <f>CONCATENATE('[1]Запрос к ф9 ЗаклДоговораСНапрПо'!AD268,'[1]Запрос к ф9 ЗаклДоговораСНапрПо'!AB268,'[1]Запрос к ф9 ЗаклДоговораСНапрПо'!M268)</f>
        <v>35/10кВНагорское</v>
      </c>
    </row>
    <row r="271" spans="1:8" ht="15" customHeight="1" x14ac:dyDescent="0.25">
      <c r="A271" s="5" t="s">
        <v>21</v>
      </c>
      <c r="B271" s="5">
        <f t="shared" si="4"/>
        <v>268</v>
      </c>
      <c r="C271" s="36">
        <v>40667905</v>
      </c>
      <c r="D271" s="31">
        <v>41330</v>
      </c>
      <c r="E271" s="21" t="s">
        <v>22</v>
      </c>
      <c r="F271" s="34">
        <v>12</v>
      </c>
      <c r="G271" s="35">
        <v>466.1</v>
      </c>
      <c r="H271" s="28" t="str">
        <f>CONCATENATE('[1]Запрос к ф9 ЗаклДоговораСНапрПо'!AD269,'[1]Запрос к ф9 ЗаклДоговораСНапрПо'!AB269,'[1]Запрос к ф9 ЗаклДоговораСНапрПо'!M269)</f>
        <v>35/10кВНагорское</v>
      </c>
    </row>
    <row r="272" spans="1:8" ht="15" customHeight="1" x14ac:dyDescent="0.25">
      <c r="A272" s="5" t="s">
        <v>21</v>
      </c>
      <c r="B272" s="5">
        <f t="shared" si="4"/>
        <v>269</v>
      </c>
      <c r="C272" s="36">
        <v>40667909</v>
      </c>
      <c r="D272" s="31">
        <v>41330</v>
      </c>
      <c r="E272" s="21" t="s">
        <v>22</v>
      </c>
      <c r="F272" s="34">
        <v>7</v>
      </c>
      <c r="G272" s="35">
        <v>466.1</v>
      </c>
      <c r="H272" s="28" t="str">
        <f>CONCATENATE('[1]Запрос к ф9 ЗаклДоговораСНапрПо'!AD270,'[1]Запрос к ф9 ЗаклДоговораСНапрПо'!AB270,'[1]Запрос к ф9 ЗаклДоговораСНапрПо'!M270)</f>
        <v>35/10кВНагорское</v>
      </c>
    </row>
    <row r="273" spans="1:8" ht="15" customHeight="1" x14ac:dyDescent="0.25">
      <c r="A273" s="5" t="s">
        <v>21</v>
      </c>
      <c r="B273" s="5">
        <f t="shared" si="4"/>
        <v>270</v>
      </c>
      <c r="C273" s="36">
        <v>40676138</v>
      </c>
      <c r="D273" s="31">
        <v>41331</v>
      </c>
      <c r="E273" s="21" t="s">
        <v>22</v>
      </c>
      <c r="F273" s="34">
        <v>15</v>
      </c>
      <c r="G273" s="35">
        <v>466.1</v>
      </c>
      <c r="H273" s="28" t="str">
        <f>CONCATENATE('[1]Запрос к ф9 ЗаклДоговораСНапрПо'!AD271,'[1]Запрос к ф9 ЗаклДоговораСНапрПо'!AB271,'[1]Запрос к ф9 ЗаклДоговораСНапрПо'!M271)</f>
        <v>35/10кВНеклюдово</v>
      </c>
    </row>
    <row r="274" spans="1:8" ht="15" customHeight="1" x14ac:dyDescent="0.25">
      <c r="A274" s="5" t="s">
        <v>21</v>
      </c>
      <c r="B274" s="5">
        <f t="shared" si="4"/>
        <v>271</v>
      </c>
      <c r="C274" s="36">
        <v>40656380</v>
      </c>
      <c r="D274" s="31">
        <v>41323</v>
      </c>
      <c r="E274" s="21" t="s">
        <v>22</v>
      </c>
      <c r="F274" s="34">
        <v>7</v>
      </c>
      <c r="G274" s="35">
        <v>466.1</v>
      </c>
      <c r="H274" s="28" t="str">
        <f>CONCATENATE('[1]Запрос к ф9 ЗаклДоговораСНапрПо'!AD272,'[1]Запрос к ф9 ЗаклДоговораСНапрПо'!AB272,'[1]Запрос к ф9 ЗаклДоговораСНапрПо'!M272)</f>
        <v>35/10кВНеклюдово</v>
      </c>
    </row>
    <row r="275" spans="1:8" ht="15" customHeight="1" x14ac:dyDescent="0.25">
      <c r="A275" s="5" t="s">
        <v>21</v>
      </c>
      <c r="B275" s="5">
        <f t="shared" si="4"/>
        <v>272</v>
      </c>
      <c r="C275" s="36">
        <v>40687493</v>
      </c>
      <c r="D275" s="31">
        <v>41333</v>
      </c>
      <c r="E275" s="21" t="s">
        <v>22</v>
      </c>
      <c r="F275" s="34">
        <v>5</v>
      </c>
      <c r="G275" s="35">
        <v>466.1</v>
      </c>
      <c r="H275" s="28" t="str">
        <f>CONCATENATE('[1]Запрос к ф9 ЗаклДоговораСНапрПо'!AD273,'[1]Запрос к ф9 ЗаклДоговораСНапрПо'!AB273,'[1]Запрос к ф9 ЗаклДоговораСНапрПо'!M273)</f>
        <v>35/10кВНеклюдово</v>
      </c>
    </row>
    <row r="276" spans="1:8" ht="15" customHeight="1" x14ac:dyDescent="0.25">
      <c r="A276" s="5" t="s">
        <v>21</v>
      </c>
      <c r="B276" s="5">
        <f t="shared" si="4"/>
        <v>273</v>
      </c>
      <c r="C276" s="36">
        <v>40672824</v>
      </c>
      <c r="D276" s="31">
        <v>41320</v>
      </c>
      <c r="E276" s="21" t="s">
        <v>22</v>
      </c>
      <c r="F276" s="34">
        <v>15</v>
      </c>
      <c r="G276" s="35">
        <v>466.1</v>
      </c>
      <c r="H276" s="28" t="str">
        <f>CONCATENATE('[1]Запрос к ф9 ЗаклДоговораСНапрПо'!AD274,'[1]Запрос к ф9 ЗаклДоговораСНапрПо'!AB274,'[1]Запрос к ф9 ЗаклДоговораСНапрПо'!M274)</f>
        <v>35/10кВНерль</v>
      </c>
    </row>
    <row r="277" spans="1:8" ht="15" customHeight="1" x14ac:dyDescent="0.25">
      <c r="A277" s="5" t="s">
        <v>21</v>
      </c>
      <c r="B277" s="5">
        <f t="shared" si="4"/>
        <v>274</v>
      </c>
      <c r="C277" s="36">
        <v>40673527</v>
      </c>
      <c r="D277" s="31">
        <v>41323</v>
      </c>
      <c r="E277" s="21" t="s">
        <v>22</v>
      </c>
      <c r="F277" s="34">
        <v>12</v>
      </c>
      <c r="G277" s="35">
        <v>466.1</v>
      </c>
      <c r="H277" s="28" t="str">
        <f>CONCATENATE('[1]Запрос к ф9 ЗаклДоговораСНапрПо'!AD275,'[1]Запрос к ф9 ЗаклДоговораСНапрПо'!AB275,'[1]Запрос к ф9 ЗаклДоговораСНапрПо'!M275)</f>
        <v>35/10кВНерль</v>
      </c>
    </row>
    <row r="278" spans="1:8" ht="15" customHeight="1" x14ac:dyDescent="0.25">
      <c r="A278" s="5" t="s">
        <v>21</v>
      </c>
      <c r="B278" s="5">
        <f t="shared" si="4"/>
        <v>275</v>
      </c>
      <c r="C278" s="36">
        <v>40673601</v>
      </c>
      <c r="D278" s="31">
        <v>41320</v>
      </c>
      <c r="E278" s="21" t="s">
        <v>22</v>
      </c>
      <c r="F278" s="34">
        <v>15</v>
      </c>
      <c r="G278" s="35">
        <v>466.1</v>
      </c>
      <c r="H278" s="28" t="str">
        <f>CONCATENATE('[1]Запрос к ф9 ЗаклДоговораСНапрПо'!AD276,'[1]Запрос к ф9 ЗаклДоговораСНапрПо'!AB276,'[1]Запрос к ф9 ЗаклДоговораСНапрПо'!M276)</f>
        <v>35/10кВНерль</v>
      </c>
    </row>
    <row r="279" spans="1:8" ht="15" customHeight="1" x14ac:dyDescent="0.25">
      <c r="A279" s="5" t="s">
        <v>21</v>
      </c>
      <c r="B279" s="5">
        <f t="shared" si="4"/>
        <v>276</v>
      </c>
      <c r="C279" s="36">
        <v>40673641</v>
      </c>
      <c r="D279" s="31">
        <v>41320</v>
      </c>
      <c r="E279" s="21" t="s">
        <v>22</v>
      </c>
      <c r="F279" s="34">
        <v>10</v>
      </c>
      <c r="G279" s="35">
        <v>466.1</v>
      </c>
      <c r="H279" s="28" t="str">
        <f>CONCATENATE('[1]Запрос к ф9 ЗаклДоговораСНапрПо'!AD277,'[1]Запрос к ф9 ЗаклДоговораСНапрПо'!AB277,'[1]Запрос к ф9 ЗаклДоговораСНапрПо'!M277)</f>
        <v>35/10кВНерль</v>
      </c>
    </row>
    <row r="280" spans="1:8" ht="15" customHeight="1" x14ac:dyDescent="0.25">
      <c r="A280" s="5" t="s">
        <v>21</v>
      </c>
      <c r="B280" s="5">
        <f t="shared" si="4"/>
        <v>277</v>
      </c>
      <c r="C280" s="36">
        <v>40678981</v>
      </c>
      <c r="D280" s="31">
        <v>41306</v>
      </c>
      <c r="E280" s="21" t="s">
        <v>22</v>
      </c>
      <c r="F280" s="34">
        <v>12</v>
      </c>
      <c r="G280" s="35">
        <v>466.1</v>
      </c>
      <c r="H280" s="28" t="str">
        <f>CONCATENATE('[1]Запрос к ф9 ЗаклДоговораСНапрПо'!AD278,'[1]Запрос к ф9 ЗаклДоговораСНапрПо'!AB278,'[1]Запрос к ф9 ЗаклДоговораСНапрПо'!M278)</f>
        <v>35/10кВНерль</v>
      </c>
    </row>
    <row r="281" spans="1:8" ht="15" customHeight="1" x14ac:dyDescent="0.25">
      <c r="A281" s="5" t="s">
        <v>21</v>
      </c>
      <c r="B281" s="5">
        <f t="shared" si="4"/>
        <v>278</v>
      </c>
      <c r="C281" s="36">
        <v>40656043</v>
      </c>
      <c r="D281" s="31">
        <v>41313</v>
      </c>
      <c r="E281" s="21" t="s">
        <v>22</v>
      </c>
      <c r="F281" s="34">
        <v>10</v>
      </c>
      <c r="G281" s="35">
        <v>466.1</v>
      </c>
      <c r="H281" s="28" t="str">
        <f>CONCATENATE('[1]Запрос к ф9 ЗаклДоговораСНапрПо'!AD279,'[1]Запрос к ф9 ЗаклДоговораСНапрПо'!AB279,'[1]Запрос к ф9 ЗаклДоговораСНапрПо'!M279)</f>
        <v>35/10кВНерль</v>
      </c>
    </row>
    <row r="282" spans="1:8" ht="15" customHeight="1" x14ac:dyDescent="0.25">
      <c r="A282" s="5" t="s">
        <v>21</v>
      </c>
      <c r="B282" s="5">
        <f t="shared" si="4"/>
        <v>279</v>
      </c>
      <c r="C282" s="36">
        <v>40665908</v>
      </c>
      <c r="D282" s="31">
        <v>41320</v>
      </c>
      <c r="E282" s="21" t="s">
        <v>22</v>
      </c>
      <c r="F282" s="34">
        <v>15</v>
      </c>
      <c r="G282" s="35">
        <v>466.1</v>
      </c>
      <c r="H282" s="28" t="str">
        <f>CONCATENATE('[1]Запрос к ф9 ЗаклДоговораСНапрПо'!AD280,'[1]Запрос к ф9 ЗаклДоговораСНапрПо'!AB280,'[1]Запрос к ф9 ЗаклДоговораСНапрПо'!M280)</f>
        <v>35/10кВНерль</v>
      </c>
    </row>
    <row r="283" spans="1:8" ht="15" customHeight="1" x14ac:dyDescent="0.25">
      <c r="A283" s="5" t="s">
        <v>21</v>
      </c>
      <c r="B283" s="5">
        <f t="shared" si="4"/>
        <v>280</v>
      </c>
      <c r="C283" s="36">
        <v>40669350</v>
      </c>
      <c r="D283" s="31">
        <v>41319</v>
      </c>
      <c r="E283" s="21" t="s">
        <v>22</v>
      </c>
      <c r="F283" s="34">
        <v>12</v>
      </c>
      <c r="G283" s="35">
        <v>466.1</v>
      </c>
      <c r="H283" s="28" t="str">
        <f>CONCATENATE('[1]Запрос к ф9 ЗаклДоговораСНапрПо'!AD281,'[1]Запрос к ф9 ЗаклДоговораСНапрПо'!AB281,'[1]Запрос к ф9 ЗаклДоговораСНапрПо'!M281)</f>
        <v>35/10кВНерль</v>
      </c>
    </row>
    <row r="284" spans="1:8" ht="15" customHeight="1" x14ac:dyDescent="0.25">
      <c r="A284" s="5" t="s">
        <v>21</v>
      </c>
      <c r="B284" s="5">
        <f t="shared" si="4"/>
        <v>281</v>
      </c>
      <c r="C284" s="36">
        <v>40669346</v>
      </c>
      <c r="D284" s="31">
        <v>41311</v>
      </c>
      <c r="E284" s="21" t="s">
        <v>22</v>
      </c>
      <c r="F284" s="34">
        <v>12</v>
      </c>
      <c r="G284" s="35">
        <v>466.1</v>
      </c>
      <c r="H284" s="28" t="str">
        <f>CONCATENATE('[1]Запрос к ф9 ЗаклДоговораСНапрПо'!AD282,'[1]Запрос к ф9 ЗаклДоговораСНапрПо'!AB282,'[1]Запрос к ф9 ЗаклДоговораСНапрПо'!M282)</f>
        <v>35/10кВНерль</v>
      </c>
    </row>
    <row r="285" spans="1:8" ht="15" customHeight="1" x14ac:dyDescent="0.25">
      <c r="A285" s="5" t="s">
        <v>21</v>
      </c>
      <c r="B285" s="5">
        <f t="shared" si="4"/>
        <v>282</v>
      </c>
      <c r="C285" s="36">
        <v>40670165</v>
      </c>
      <c r="D285" s="31">
        <v>41316</v>
      </c>
      <c r="E285" s="21" t="s">
        <v>22</v>
      </c>
      <c r="F285" s="34">
        <v>10</v>
      </c>
      <c r="G285" s="35">
        <v>466.1</v>
      </c>
      <c r="H285" s="28" t="str">
        <f>CONCATENATE('[1]Запрос к ф9 ЗаклДоговораСНапрПо'!AD283,'[1]Запрос к ф9 ЗаклДоговораСНапрПо'!AB283,'[1]Запрос к ф9 ЗаклДоговораСНапрПо'!M283)</f>
        <v>35/10кВНерль</v>
      </c>
    </row>
    <row r="286" spans="1:8" ht="15" customHeight="1" x14ac:dyDescent="0.25">
      <c r="A286" s="5" t="s">
        <v>21</v>
      </c>
      <c r="B286" s="5">
        <f t="shared" si="4"/>
        <v>283</v>
      </c>
      <c r="C286" s="36">
        <v>40665699</v>
      </c>
      <c r="D286" s="31">
        <v>41320</v>
      </c>
      <c r="E286" s="21" t="s">
        <v>22</v>
      </c>
      <c r="F286" s="34">
        <v>10</v>
      </c>
      <c r="G286" s="35">
        <v>466.1</v>
      </c>
      <c r="H286" s="28" t="str">
        <f>CONCATENATE('[1]Запрос к ф9 ЗаклДоговораСНапрПо'!AD284,'[1]Запрос к ф9 ЗаклДоговораСНапрПо'!AB284,'[1]Запрос к ф9 ЗаклДоговораСНапрПо'!M284)</f>
        <v>35/10кВНерль</v>
      </c>
    </row>
    <row r="287" spans="1:8" ht="15" customHeight="1" x14ac:dyDescent="0.25">
      <c r="A287" s="5" t="s">
        <v>21</v>
      </c>
      <c r="B287" s="5">
        <f t="shared" si="4"/>
        <v>284</v>
      </c>
      <c r="C287" s="36">
        <v>40665682</v>
      </c>
      <c r="D287" s="31">
        <v>41310</v>
      </c>
      <c r="E287" s="21" t="s">
        <v>22</v>
      </c>
      <c r="F287" s="34">
        <v>15</v>
      </c>
      <c r="G287" s="35">
        <v>466.1</v>
      </c>
      <c r="H287" s="28" t="str">
        <f>CONCATENATE('[1]Запрос к ф9 ЗаклДоговораСНапрПо'!AD285,'[1]Запрос к ф9 ЗаклДоговораСНапрПо'!AB285,'[1]Запрос к ф9 ЗаклДоговораСНапрПо'!M285)</f>
        <v>35/10кВНерль</v>
      </c>
    </row>
    <row r="288" spans="1:8" ht="15" customHeight="1" x14ac:dyDescent="0.25">
      <c r="A288" s="5" t="s">
        <v>21</v>
      </c>
      <c r="B288" s="5">
        <f t="shared" si="4"/>
        <v>285</v>
      </c>
      <c r="C288" s="36">
        <v>40665670</v>
      </c>
      <c r="D288" s="31">
        <v>41312</v>
      </c>
      <c r="E288" s="21" t="s">
        <v>22</v>
      </c>
      <c r="F288" s="34">
        <v>7</v>
      </c>
      <c r="G288" s="35">
        <v>466.1</v>
      </c>
      <c r="H288" s="28" t="str">
        <f>CONCATENATE('[1]Запрос к ф9 ЗаклДоговораСНапрПо'!AD286,'[1]Запрос к ф9 ЗаклДоговораСНапрПо'!AB286,'[1]Запрос к ф9 ЗаклДоговораСНапрПо'!M286)</f>
        <v>35/10кВНерль</v>
      </c>
    </row>
    <row r="289" spans="1:8" ht="15" customHeight="1" x14ac:dyDescent="0.25">
      <c r="A289" s="5" t="s">
        <v>21</v>
      </c>
      <c r="B289" s="5">
        <f t="shared" si="4"/>
        <v>286</v>
      </c>
      <c r="C289" s="36">
        <v>40691025</v>
      </c>
      <c r="D289" s="31">
        <v>41327</v>
      </c>
      <c r="E289" s="21" t="s">
        <v>22</v>
      </c>
      <c r="F289" s="34">
        <v>10</v>
      </c>
      <c r="G289" s="35">
        <v>466.1</v>
      </c>
      <c r="H289" s="28" t="str">
        <f>CONCATENATE('[1]Запрос к ф9 ЗаклДоговораСНапрПо'!AD287,'[1]Запрос к ф9 ЗаклДоговораСНапрПо'!AB287,'[1]Запрос к ф9 ЗаклДоговораСНапрПо'!M287)</f>
        <v>35/10кВНерль</v>
      </c>
    </row>
    <row r="290" spans="1:8" ht="15" customHeight="1" x14ac:dyDescent="0.25">
      <c r="A290" s="5" t="s">
        <v>21</v>
      </c>
      <c r="B290" s="5">
        <f t="shared" si="4"/>
        <v>287</v>
      </c>
      <c r="C290" s="36">
        <v>40682442</v>
      </c>
      <c r="D290" s="31">
        <v>41320</v>
      </c>
      <c r="E290" s="21" t="s">
        <v>22</v>
      </c>
      <c r="F290" s="34">
        <v>15</v>
      </c>
      <c r="G290" s="35">
        <v>466.1</v>
      </c>
      <c r="H290" s="28" t="str">
        <f>CONCATENATE('[1]Запрос к ф9 ЗаклДоговораСНапрПо'!AD288,'[1]Запрос к ф9 ЗаклДоговораСНапрПо'!AB288,'[1]Запрос к ф9 ЗаклДоговораСНапрПо'!M288)</f>
        <v>35/10кВНерль</v>
      </c>
    </row>
    <row r="291" spans="1:8" ht="15" customHeight="1" x14ac:dyDescent="0.25">
      <c r="A291" s="5" t="s">
        <v>21</v>
      </c>
      <c r="B291" s="5">
        <f t="shared" si="4"/>
        <v>288</v>
      </c>
      <c r="C291" s="36">
        <v>40668390</v>
      </c>
      <c r="D291" s="31">
        <v>41310</v>
      </c>
      <c r="E291" s="21" t="s">
        <v>22</v>
      </c>
      <c r="F291" s="34">
        <v>5</v>
      </c>
      <c r="G291" s="35">
        <v>466.1</v>
      </c>
      <c r="H291" s="28" t="str">
        <f>CONCATENATE('[1]Запрос к ф9 ЗаклДоговораСНапрПо'!AD289,'[1]Запрос к ф9 ЗаклДоговораСНапрПо'!AB289,'[1]Запрос к ф9 ЗаклДоговораСНапрПо'!M289)</f>
        <v>110/35/10кВНикола Рожок</v>
      </c>
    </row>
    <row r="292" spans="1:8" ht="15" customHeight="1" x14ac:dyDescent="0.25">
      <c r="A292" s="5" t="s">
        <v>21</v>
      </c>
      <c r="B292" s="5">
        <f t="shared" si="4"/>
        <v>289</v>
      </c>
      <c r="C292" s="36">
        <v>40687575</v>
      </c>
      <c r="D292" s="31">
        <v>41306</v>
      </c>
      <c r="E292" s="21" t="s">
        <v>22</v>
      </c>
      <c r="F292" s="34">
        <v>15</v>
      </c>
      <c r="G292" s="35">
        <v>466.1</v>
      </c>
      <c r="H292" s="28" t="str">
        <f>CONCATENATE('[1]Запрос к ф9 ЗаклДоговораСНапрПо'!AD290,'[1]Запрос к ф9 ЗаклДоговораСНапрПо'!AB290,'[1]Запрос к ф9 ЗаклДоговораСНапрПо'!M290)</f>
        <v>110/35/10кВНикола Рожок</v>
      </c>
    </row>
    <row r="293" spans="1:8" ht="15" customHeight="1" x14ac:dyDescent="0.25">
      <c r="A293" s="5" t="s">
        <v>21</v>
      </c>
      <c r="B293" s="5">
        <f t="shared" si="4"/>
        <v>290</v>
      </c>
      <c r="C293" s="36">
        <v>40687560</v>
      </c>
      <c r="D293" s="31">
        <v>41306</v>
      </c>
      <c r="E293" s="21" t="s">
        <v>22</v>
      </c>
      <c r="F293" s="34">
        <v>15</v>
      </c>
      <c r="G293" s="35">
        <v>466.1</v>
      </c>
      <c r="H293" s="28" t="str">
        <f>CONCATENATE('[1]Запрос к ф9 ЗаклДоговораСНапрПо'!AD291,'[1]Запрос к ф9 ЗаклДоговораСНапрПо'!AB291,'[1]Запрос к ф9 ЗаклДоговораСНапрПо'!M291)</f>
        <v>110/35/10кВНикола Рожок</v>
      </c>
    </row>
    <row r="294" spans="1:8" ht="15" customHeight="1" x14ac:dyDescent="0.25">
      <c r="A294" s="5" t="s">
        <v>21</v>
      </c>
      <c r="B294" s="5">
        <f t="shared" si="4"/>
        <v>291</v>
      </c>
      <c r="C294" s="36">
        <v>40688141</v>
      </c>
      <c r="D294" s="31">
        <v>41312</v>
      </c>
      <c r="E294" s="21" t="s">
        <v>22</v>
      </c>
      <c r="F294" s="34">
        <v>12</v>
      </c>
      <c r="G294" s="35">
        <v>466.1</v>
      </c>
      <c r="H294" s="28" t="str">
        <f>CONCATENATE('[1]Запрос к ф9 ЗаклДоговораСНапрПо'!AD292,'[1]Запрос к ф9 ЗаклДоговораСНапрПо'!AB292,'[1]Запрос к ф9 ЗаклДоговораСНапрПо'!M292)</f>
        <v>110/35/10кВНикола Рожок</v>
      </c>
    </row>
    <row r="295" spans="1:8" ht="15" customHeight="1" x14ac:dyDescent="0.25">
      <c r="A295" s="5" t="s">
        <v>21</v>
      </c>
      <c r="B295" s="5">
        <f t="shared" si="4"/>
        <v>292</v>
      </c>
      <c r="C295" s="36">
        <v>40688199</v>
      </c>
      <c r="D295" s="31">
        <v>41324</v>
      </c>
      <c r="E295" s="21" t="s">
        <v>22</v>
      </c>
      <c r="F295" s="32">
        <v>12</v>
      </c>
      <c r="G295" s="35">
        <v>466.1</v>
      </c>
      <c r="H295" s="28" t="str">
        <f>CONCATENATE('[1]Запрос к ф9 ЗаклДоговораСНапрПо'!AD293,'[1]Запрос к ф9 ЗаклДоговораСНапрПо'!AB293,'[1]Запрос к ф9 ЗаклДоговораСНапрПо'!M293)</f>
        <v>110/35/10кВНикола Рожок</v>
      </c>
    </row>
    <row r="296" spans="1:8" ht="15" customHeight="1" x14ac:dyDescent="0.25">
      <c r="A296" s="5" t="s">
        <v>21</v>
      </c>
      <c r="B296" s="5">
        <f t="shared" si="4"/>
        <v>293</v>
      </c>
      <c r="C296" s="36">
        <v>40688221</v>
      </c>
      <c r="D296" s="31">
        <v>41324</v>
      </c>
      <c r="E296" s="21" t="s">
        <v>22</v>
      </c>
      <c r="F296" s="32">
        <v>15</v>
      </c>
      <c r="G296" s="35">
        <v>466.1</v>
      </c>
      <c r="H296" s="28" t="str">
        <f>CONCATENATE('[1]Запрос к ф9 ЗаклДоговораСНапрПо'!AD294,'[1]Запрос к ф9 ЗаклДоговораСНапрПо'!AB294,'[1]Запрос к ф9 ЗаклДоговораСНапрПо'!M294)</f>
        <v>110/35/10кВНикола Рожок</v>
      </c>
    </row>
    <row r="297" spans="1:8" ht="15" customHeight="1" x14ac:dyDescent="0.25">
      <c r="A297" s="5" t="s">
        <v>21</v>
      </c>
      <c r="B297" s="5">
        <f t="shared" ref="B297:B360" si="5">B296+1</f>
        <v>294</v>
      </c>
      <c r="C297" s="36">
        <v>40687528</v>
      </c>
      <c r="D297" s="31">
        <v>41306</v>
      </c>
      <c r="E297" s="21" t="s">
        <v>22</v>
      </c>
      <c r="F297" s="32">
        <v>12</v>
      </c>
      <c r="G297" s="35">
        <v>466.1</v>
      </c>
      <c r="H297" s="28" t="str">
        <f>CONCATENATE('[1]Запрос к ф9 ЗаклДоговораСНапрПо'!AD295,'[1]Запрос к ф9 ЗаклДоговораСНапрПо'!AB295,'[1]Запрос к ф9 ЗаклДоговораСНапрПо'!M295)</f>
        <v>110/35/10кВНикола Рожок</v>
      </c>
    </row>
    <row r="298" spans="1:8" ht="15" customHeight="1" x14ac:dyDescent="0.25">
      <c r="A298" s="5" t="s">
        <v>21</v>
      </c>
      <c r="B298" s="5">
        <f t="shared" si="5"/>
        <v>295</v>
      </c>
      <c r="C298" s="36">
        <v>40688251</v>
      </c>
      <c r="D298" s="31">
        <v>41310</v>
      </c>
      <c r="E298" s="21" t="s">
        <v>22</v>
      </c>
      <c r="F298" s="32">
        <v>15</v>
      </c>
      <c r="G298" s="35">
        <v>466.1</v>
      </c>
      <c r="H298" s="28" t="str">
        <f>CONCATENATE('[1]Запрос к ф9 ЗаклДоговораСНапрПо'!AD296,'[1]Запрос к ф9 ЗаклДоговораСНапрПо'!AB296,'[1]Запрос к ф9 ЗаклДоговораСНапрПо'!M296)</f>
        <v>110/35/10кВОленино</v>
      </c>
    </row>
    <row r="299" spans="1:8" ht="15" customHeight="1" x14ac:dyDescent="0.25">
      <c r="A299" s="5" t="s">
        <v>21</v>
      </c>
      <c r="B299" s="5">
        <f t="shared" si="5"/>
        <v>296</v>
      </c>
      <c r="C299" s="36">
        <v>40694399</v>
      </c>
      <c r="D299" s="31">
        <v>41332</v>
      </c>
      <c r="E299" s="21" t="s">
        <v>22</v>
      </c>
      <c r="F299" s="32">
        <v>8</v>
      </c>
      <c r="G299" s="35">
        <v>466.1</v>
      </c>
      <c r="H299" s="28" t="str">
        <f>CONCATENATE('[1]Запрос к ф9 ЗаклДоговораСНапрПо'!AD297,'[1]Запрос к ф9 ЗаклДоговораСНапрПо'!AB297,'[1]Запрос к ф9 ЗаклДоговораСНапрПо'!M297)</f>
        <v>110/35/10кВОленино</v>
      </c>
    </row>
    <row r="300" spans="1:8" ht="15" customHeight="1" x14ac:dyDescent="0.25">
      <c r="A300" s="5" t="s">
        <v>21</v>
      </c>
      <c r="B300" s="5">
        <f t="shared" si="5"/>
        <v>297</v>
      </c>
      <c r="C300" s="36">
        <v>40677048</v>
      </c>
      <c r="D300" s="31">
        <v>41320</v>
      </c>
      <c r="E300" s="21" t="s">
        <v>22</v>
      </c>
      <c r="F300" s="32">
        <v>5</v>
      </c>
      <c r="G300" s="35">
        <v>466.1</v>
      </c>
      <c r="H300" s="28" t="str">
        <f>CONCATENATE('[1]Запрос к ф9 ЗаклДоговораСНапрПо'!AD298,'[1]Запрос к ф9 ЗаклДоговораСНапрПо'!AB298,'[1]Запрос к ф9 ЗаклДоговораСНапрПо'!M298)</f>
        <v>110/35/10кВОсташков</v>
      </c>
    </row>
    <row r="301" spans="1:8" ht="15" customHeight="1" x14ac:dyDescent="0.25">
      <c r="A301" s="5" t="s">
        <v>21</v>
      </c>
      <c r="B301" s="5">
        <f t="shared" si="5"/>
        <v>298</v>
      </c>
      <c r="C301" s="36">
        <v>40687041</v>
      </c>
      <c r="D301" s="31">
        <v>41320</v>
      </c>
      <c r="E301" s="21" t="s">
        <v>22</v>
      </c>
      <c r="F301" s="32">
        <v>9</v>
      </c>
      <c r="G301" s="35">
        <v>466.1</v>
      </c>
      <c r="H301" s="28" t="str">
        <f>CONCATENATE('[1]Запрос к ф9 ЗаклДоговораСНапрПо'!AD299,'[1]Запрос к ф9 ЗаклДоговораСНапрПо'!AB299,'[1]Запрос к ф9 ЗаклДоговораСНапрПо'!M299)</f>
        <v>110/35/10кВОсташков</v>
      </c>
    </row>
    <row r="302" spans="1:8" ht="15" customHeight="1" x14ac:dyDescent="0.25">
      <c r="A302" s="5" t="s">
        <v>21</v>
      </c>
      <c r="B302" s="5">
        <f t="shared" si="5"/>
        <v>299</v>
      </c>
      <c r="C302" s="36">
        <v>40687453</v>
      </c>
      <c r="D302" s="31">
        <v>41327</v>
      </c>
      <c r="E302" s="21" t="s">
        <v>22</v>
      </c>
      <c r="F302" s="32">
        <v>9</v>
      </c>
      <c r="G302" s="35">
        <v>466.1</v>
      </c>
      <c r="H302" s="28" t="str">
        <f>CONCATENATE('[1]Запрос к ф9 ЗаклДоговораСНапрПо'!AD300,'[1]Запрос к ф9 ЗаклДоговораСНапрПо'!AB300,'[1]Запрос к ф9 ЗаклДоговораСНапрПо'!M300)</f>
        <v>110/35/10кВОсташков</v>
      </c>
    </row>
    <row r="303" spans="1:8" ht="15" customHeight="1" x14ac:dyDescent="0.25">
      <c r="A303" s="5" t="s">
        <v>21</v>
      </c>
      <c r="B303" s="5">
        <f t="shared" si="5"/>
        <v>300</v>
      </c>
      <c r="C303" s="36">
        <v>40687483</v>
      </c>
      <c r="D303" s="31">
        <v>41327</v>
      </c>
      <c r="E303" s="21" t="s">
        <v>22</v>
      </c>
      <c r="F303" s="32">
        <v>9</v>
      </c>
      <c r="G303" s="35">
        <v>466.1</v>
      </c>
      <c r="H303" s="28" t="str">
        <f>CONCATENATE('[1]Запрос к ф9 ЗаклДоговораСНапрПо'!AD301,'[1]Запрос к ф9 ЗаклДоговораСНапрПо'!AB301,'[1]Запрос к ф9 ЗаклДоговораСНапрПо'!M301)</f>
        <v>110/35/10кВОсташков</v>
      </c>
    </row>
    <row r="304" spans="1:8" ht="15" customHeight="1" x14ac:dyDescent="0.25">
      <c r="A304" s="5" t="s">
        <v>21</v>
      </c>
      <c r="B304" s="5">
        <f t="shared" si="5"/>
        <v>301</v>
      </c>
      <c r="C304" s="36">
        <v>40687744</v>
      </c>
      <c r="D304" s="31">
        <v>41323</v>
      </c>
      <c r="E304" s="21" t="s">
        <v>22</v>
      </c>
      <c r="F304" s="32">
        <v>5</v>
      </c>
      <c r="G304" s="35">
        <v>466.1</v>
      </c>
      <c r="H304" s="28" t="str">
        <f>CONCATENATE('[1]Запрос к ф9 ЗаклДоговораСНапрПо'!AD302,'[1]Запрос к ф9 ЗаклДоговораСНапрПо'!AB302,'[1]Запрос к ф9 ЗаклДоговораСНапрПо'!M302)</f>
        <v>110/35/10кВОсташков</v>
      </c>
    </row>
    <row r="305" spans="1:8" ht="15" customHeight="1" x14ac:dyDescent="0.25">
      <c r="A305" s="5" t="s">
        <v>21</v>
      </c>
      <c r="B305" s="5">
        <f t="shared" si="5"/>
        <v>302</v>
      </c>
      <c r="C305" s="36">
        <v>40687052</v>
      </c>
      <c r="D305" s="31">
        <v>41320</v>
      </c>
      <c r="E305" s="21" t="s">
        <v>22</v>
      </c>
      <c r="F305" s="32">
        <v>9</v>
      </c>
      <c r="G305" s="35">
        <v>466.1</v>
      </c>
      <c r="H305" s="28" t="str">
        <f>CONCATENATE('[1]Запрос к ф9 ЗаклДоговораСНапрПо'!AD303,'[1]Запрос к ф9 ЗаклДоговораСНапрПо'!AB303,'[1]Запрос к ф9 ЗаклДоговораСНапрПо'!M303)</f>
        <v>110/35/10кВОсташков</v>
      </c>
    </row>
    <row r="306" spans="1:8" ht="15" customHeight="1" x14ac:dyDescent="0.25">
      <c r="A306" s="5" t="s">
        <v>21</v>
      </c>
      <c r="B306" s="5">
        <f t="shared" si="5"/>
        <v>303</v>
      </c>
      <c r="C306" s="36">
        <v>40686988</v>
      </c>
      <c r="D306" s="31">
        <v>41320</v>
      </c>
      <c r="E306" s="21" t="s">
        <v>22</v>
      </c>
      <c r="F306" s="32">
        <v>9</v>
      </c>
      <c r="G306" s="35">
        <v>466.1</v>
      </c>
      <c r="H306" s="28" t="str">
        <f>CONCATENATE('[1]Запрос к ф9 ЗаклДоговораСНапрПо'!AD304,'[1]Запрос к ф9 ЗаклДоговораСНапрПо'!AB304,'[1]Запрос к ф9 ЗаклДоговораСНапрПо'!M304)</f>
        <v>110/35/10кВОсташков</v>
      </c>
    </row>
    <row r="307" spans="1:8" ht="15" customHeight="1" x14ac:dyDescent="0.25">
      <c r="A307" s="5" t="s">
        <v>21</v>
      </c>
      <c r="B307" s="5">
        <f t="shared" si="5"/>
        <v>304</v>
      </c>
      <c r="C307" s="36">
        <v>40689406</v>
      </c>
      <c r="D307" s="31">
        <v>41311</v>
      </c>
      <c r="E307" s="21" t="s">
        <v>22</v>
      </c>
      <c r="F307" s="32">
        <v>12</v>
      </c>
      <c r="G307" s="35">
        <v>466.1</v>
      </c>
      <c r="H307" s="28" t="str">
        <f>CONCATENATE('[1]Запрос к ф9 ЗаклДоговораСНапрПо'!AD305,'[1]Запрос к ф9 ЗаклДоговораСНапрПо'!AB305,'[1]Запрос к ф9 ЗаклДоговораСНапрПо'!M305)</f>
        <v>110/10кВПено</v>
      </c>
    </row>
    <row r="308" spans="1:8" ht="15" customHeight="1" x14ac:dyDescent="0.25">
      <c r="A308" s="5" t="s">
        <v>21</v>
      </c>
      <c r="B308" s="5">
        <f t="shared" si="5"/>
        <v>305</v>
      </c>
      <c r="C308" s="36">
        <v>40696670</v>
      </c>
      <c r="D308" s="31">
        <v>41330</v>
      </c>
      <c r="E308" s="21" t="s">
        <v>22</v>
      </c>
      <c r="F308" s="32">
        <v>8</v>
      </c>
      <c r="G308" s="35">
        <v>466.1</v>
      </c>
      <c r="H308" s="28" t="str">
        <f>CONCATENATE('[1]Запрос к ф9 ЗаклДоговораСНапрПо'!AD306,'[1]Запрос к ф9 ЗаклДоговораСНапрПо'!AB306,'[1]Запрос к ф9 ЗаклДоговораСНапрПо'!M306)</f>
        <v>110/10кВПено</v>
      </c>
    </row>
    <row r="309" spans="1:8" ht="15" customHeight="1" x14ac:dyDescent="0.25">
      <c r="A309" s="5" t="s">
        <v>21</v>
      </c>
      <c r="B309" s="5">
        <f t="shared" si="5"/>
        <v>306</v>
      </c>
      <c r="C309" s="36">
        <v>40697235</v>
      </c>
      <c r="D309" s="31">
        <v>41330</v>
      </c>
      <c r="E309" s="21" t="s">
        <v>22</v>
      </c>
      <c r="F309" s="32">
        <v>15</v>
      </c>
      <c r="G309" s="35">
        <v>466.1</v>
      </c>
      <c r="H309" s="28" t="str">
        <f>CONCATENATE('[1]Запрос к ф9 ЗаклДоговораСНапрПо'!AD307,'[1]Запрос к ф9 ЗаклДоговораСНапрПо'!AB307,'[1]Запрос к ф9 ЗаклДоговораСНапрПо'!M307)</f>
        <v>110/10кВПено</v>
      </c>
    </row>
    <row r="310" spans="1:8" ht="15" customHeight="1" x14ac:dyDescent="0.25">
      <c r="A310" s="5" t="s">
        <v>21</v>
      </c>
      <c r="B310" s="5">
        <f t="shared" si="5"/>
        <v>307</v>
      </c>
      <c r="C310" s="36">
        <v>40682384</v>
      </c>
      <c r="D310" s="31">
        <v>41333</v>
      </c>
      <c r="E310" s="21" t="s">
        <v>22</v>
      </c>
      <c r="F310" s="32">
        <v>4</v>
      </c>
      <c r="G310" s="35">
        <v>466.1</v>
      </c>
      <c r="H310" s="28" t="str">
        <f>CONCATENATE('[1]Запрос к ф9 ЗаклДоговораСНапрПо'!AD308,'[1]Запрос к ф9 ЗаклДоговораСНапрПо'!AB308,'[1]Запрос к ф9 ЗаклДоговораСНапрПо'!M308)</f>
        <v>35/10кВПечниково</v>
      </c>
    </row>
    <row r="311" spans="1:8" ht="15" customHeight="1" x14ac:dyDescent="0.25">
      <c r="A311" s="5" t="s">
        <v>21</v>
      </c>
      <c r="B311" s="5">
        <f t="shared" si="5"/>
        <v>308</v>
      </c>
      <c r="C311" s="36">
        <v>40686783</v>
      </c>
      <c r="D311" s="31">
        <v>41333</v>
      </c>
      <c r="E311" s="21" t="s">
        <v>22</v>
      </c>
      <c r="F311" s="32">
        <v>6</v>
      </c>
      <c r="G311" s="35">
        <v>466.1</v>
      </c>
      <c r="H311" s="28" t="str">
        <f>CONCATENATE('[1]Запрос к ф9 ЗаклДоговораСНапрПо'!AD309,'[1]Запрос к ф9 ЗаклДоговораСНапрПо'!AB309,'[1]Запрос к ф9 ЗаклДоговораСНапрПо'!M309)</f>
        <v>35/10кВПечниково</v>
      </c>
    </row>
    <row r="312" spans="1:8" ht="15" customHeight="1" x14ac:dyDescent="0.25">
      <c r="A312" s="5" t="s">
        <v>21</v>
      </c>
      <c r="B312" s="5">
        <f t="shared" si="5"/>
        <v>309</v>
      </c>
      <c r="C312" s="36">
        <v>40677415</v>
      </c>
      <c r="D312" s="31">
        <v>41313</v>
      </c>
      <c r="E312" s="21" t="s">
        <v>22</v>
      </c>
      <c r="F312" s="32">
        <v>10</v>
      </c>
      <c r="G312" s="35">
        <v>466.1</v>
      </c>
      <c r="H312" s="28" t="str">
        <f>CONCATENATE('[1]Запрос к ф9 ЗаклДоговораСНапрПо'!AD310,'[1]Запрос к ф9 ЗаклДоговораСНапрПо'!AB310,'[1]Запрос к ф9 ЗаклДоговораСНапрПо'!M310)</f>
        <v>35/10кВПлутково</v>
      </c>
    </row>
    <row r="313" spans="1:8" ht="15" customHeight="1" x14ac:dyDescent="0.25">
      <c r="A313" s="5" t="s">
        <v>21</v>
      </c>
      <c r="B313" s="5">
        <f t="shared" si="5"/>
        <v>310</v>
      </c>
      <c r="C313" s="36">
        <v>40673609</v>
      </c>
      <c r="D313" s="31">
        <v>41319</v>
      </c>
      <c r="E313" s="21" t="s">
        <v>22</v>
      </c>
      <c r="F313" s="32">
        <v>10</v>
      </c>
      <c r="G313" s="35">
        <v>466.1</v>
      </c>
      <c r="H313" s="28" t="str">
        <f>CONCATENATE('[1]Запрос к ф9 ЗаклДоговораСНапрПо'!AD311,'[1]Запрос к ф9 ЗаклДоговораСНапрПо'!AB311,'[1]Запрос к ф9 ЗаклДоговораСНапрПо'!M311)</f>
        <v>35/10кВПлутково</v>
      </c>
    </row>
    <row r="314" spans="1:8" ht="15" customHeight="1" x14ac:dyDescent="0.25">
      <c r="A314" s="5" t="s">
        <v>21</v>
      </c>
      <c r="B314" s="5">
        <f t="shared" si="5"/>
        <v>311</v>
      </c>
      <c r="C314" s="36">
        <v>40636367</v>
      </c>
      <c r="D314" s="31">
        <v>41320</v>
      </c>
      <c r="E314" s="21" t="s">
        <v>22</v>
      </c>
      <c r="F314" s="32">
        <v>10</v>
      </c>
      <c r="G314" s="35">
        <v>466.1</v>
      </c>
      <c r="H314" s="28" t="str">
        <f>CONCATENATE('[1]Запрос к ф9 ЗаклДоговораСНапрПо'!AD312,'[1]Запрос к ф9 ЗаклДоговораСНапрПо'!AB312,'[1]Запрос к ф9 ЗаклДоговораСНапрПо'!M312)</f>
        <v>35/10кВПлутково</v>
      </c>
    </row>
    <row r="315" spans="1:8" ht="15" customHeight="1" x14ac:dyDescent="0.25">
      <c r="A315" s="5" t="s">
        <v>21</v>
      </c>
      <c r="B315" s="5">
        <f t="shared" si="5"/>
        <v>312</v>
      </c>
      <c r="C315" s="36">
        <v>40665721</v>
      </c>
      <c r="D315" s="31">
        <v>41313</v>
      </c>
      <c r="E315" s="21" t="s">
        <v>22</v>
      </c>
      <c r="F315" s="32">
        <v>15</v>
      </c>
      <c r="G315" s="35">
        <v>466.1</v>
      </c>
      <c r="H315" s="28" t="str">
        <f>CONCATENATE('[1]Запрос к ф9 ЗаклДоговораСНапрПо'!AD313,'[1]Запрос к ф9 ЗаклДоговораСНапрПо'!AB313,'[1]Запрос к ф9 ЗаклДоговораСНапрПо'!M313)</f>
        <v>35/10кВПлутково</v>
      </c>
    </row>
    <row r="316" spans="1:8" ht="15" customHeight="1" x14ac:dyDescent="0.25">
      <c r="A316" s="5" t="s">
        <v>21</v>
      </c>
      <c r="B316" s="5">
        <f t="shared" si="5"/>
        <v>313</v>
      </c>
      <c r="C316" s="36">
        <v>40665688</v>
      </c>
      <c r="D316" s="31">
        <v>41319</v>
      </c>
      <c r="E316" s="21" t="s">
        <v>22</v>
      </c>
      <c r="F316" s="32">
        <v>15</v>
      </c>
      <c r="G316" s="35">
        <v>466.1</v>
      </c>
      <c r="H316" s="28" t="str">
        <f>CONCATENATE('[1]Запрос к ф9 ЗаклДоговораСНапрПо'!AD314,'[1]Запрос к ф9 ЗаклДоговораСНапрПо'!AB314,'[1]Запрос к ф9 ЗаклДоговораСНапрПо'!M314)</f>
        <v>35/10кВПлутково</v>
      </c>
    </row>
    <row r="317" spans="1:8" ht="15" customHeight="1" x14ac:dyDescent="0.25">
      <c r="A317" s="5" t="s">
        <v>21</v>
      </c>
      <c r="B317" s="5">
        <f t="shared" si="5"/>
        <v>314</v>
      </c>
      <c r="C317" s="36">
        <v>40665675</v>
      </c>
      <c r="D317" s="31">
        <v>41327</v>
      </c>
      <c r="E317" s="21" t="s">
        <v>22</v>
      </c>
      <c r="F317" s="32">
        <v>15</v>
      </c>
      <c r="G317" s="35">
        <v>466.1</v>
      </c>
      <c r="H317" s="28" t="str">
        <f>CONCATENATE('[1]Запрос к ф9 ЗаклДоговораСНапрПо'!AD315,'[1]Запрос к ф9 ЗаклДоговораСНапрПо'!AB315,'[1]Запрос к ф9 ЗаклДоговораСНапрПо'!M315)</f>
        <v>35/10кВПлутково</v>
      </c>
    </row>
    <row r="318" spans="1:8" ht="15" customHeight="1" x14ac:dyDescent="0.25">
      <c r="A318" s="5" t="s">
        <v>21</v>
      </c>
      <c r="B318" s="5">
        <f t="shared" si="5"/>
        <v>315</v>
      </c>
      <c r="C318" s="36">
        <v>40682428</v>
      </c>
      <c r="D318" s="31">
        <v>41327</v>
      </c>
      <c r="E318" s="21" t="s">
        <v>22</v>
      </c>
      <c r="F318" s="32">
        <v>15</v>
      </c>
      <c r="G318" s="35">
        <v>466.1</v>
      </c>
      <c r="H318" s="28" t="str">
        <f>CONCATENATE('[1]Запрос к ф9 ЗаклДоговораСНапрПо'!AD316,'[1]Запрос к ф9 ЗаклДоговораСНапрПо'!AB316,'[1]Запрос к ф9 ЗаклДоговораСНапрПо'!M316)</f>
        <v>35/10кВПлутково</v>
      </c>
    </row>
    <row r="319" spans="1:8" ht="15" customHeight="1" x14ac:dyDescent="0.25">
      <c r="A319" s="5" t="s">
        <v>21</v>
      </c>
      <c r="B319" s="5">
        <f t="shared" si="5"/>
        <v>316</v>
      </c>
      <c r="C319" s="36">
        <v>40683533</v>
      </c>
      <c r="D319" s="31">
        <v>41318</v>
      </c>
      <c r="E319" s="21" t="s">
        <v>22</v>
      </c>
      <c r="F319" s="32">
        <v>15</v>
      </c>
      <c r="G319" s="35">
        <v>466.1</v>
      </c>
      <c r="H319" s="28" t="str">
        <f>CONCATENATE('[1]Запрос к ф9 ЗаклДоговораСНапрПо'!AD317,'[1]Запрос к ф9 ЗаклДоговораСНапрПо'!AB317,'[1]Запрос к ф9 ЗаклДоговораСНапрПо'!M317)</f>
        <v>35/10кВПогорелое Городище</v>
      </c>
    </row>
    <row r="320" spans="1:8" ht="15" customHeight="1" x14ac:dyDescent="0.25">
      <c r="A320" s="5" t="s">
        <v>21</v>
      </c>
      <c r="B320" s="5">
        <f t="shared" si="5"/>
        <v>317</v>
      </c>
      <c r="C320" s="36">
        <v>40690000</v>
      </c>
      <c r="D320" s="31">
        <v>41318</v>
      </c>
      <c r="E320" s="21" t="s">
        <v>22</v>
      </c>
      <c r="F320" s="32">
        <v>10</v>
      </c>
      <c r="G320" s="35">
        <v>466.1</v>
      </c>
      <c r="H320" s="28" t="str">
        <f>CONCATENATE('[1]Запрос к ф9 ЗаклДоговораСНапрПо'!AD318,'[1]Запрос к ф9 ЗаклДоговораСНапрПо'!AB318,'[1]Запрос к ф9 ЗаклДоговораСНапрПо'!M318)</f>
        <v>35/10кВПогорелое Городище</v>
      </c>
    </row>
    <row r="321" spans="1:8" ht="15" customHeight="1" x14ac:dyDescent="0.25">
      <c r="A321" s="5" t="s">
        <v>21</v>
      </c>
      <c r="B321" s="5">
        <f t="shared" si="5"/>
        <v>318</v>
      </c>
      <c r="C321" s="36">
        <v>40690652</v>
      </c>
      <c r="D321" s="31">
        <v>41318</v>
      </c>
      <c r="E321" s="21" t="s">
        <v>22</v>
      </c>
      <c r="F321" s="32">
        <v>5</v>
      </c>
      <c r="G321" s="35">
        <v>466.1</v>
      </c>
      <c r="H321" s="28" t="str">
        <f>CONCATENATE('[1]Запрос к ф9 ЗаклДоговораСНапрПо'!AD319,'[1]Запрос к ф9 ЗаклДоговораСНапрПо'!AB319,'[1]Запрос к ф9 ЗаклДоговораСНапрПо'!M319)</f>
        <v>35/10кВПогорелое Городище</v>
      </c>
    </row>
    <row r="322" spans="1:8" ht="15" customHeight="1" x14ac:dyDescent="0.25">
      <c r="A322" s="5" t="s">
        <v>21</v>
      </c>
      <c r="B322" s="5">
        <f t="shared" si="5"/>
        <v>319</v>
      </c>
      <c r="C322" s="36">
        <v>40692173</v>
      </c>
      <c r="D322" s="31">
        <v>41320</v>
      </c>
      <c r="E322" s="21" t="s">
        <v>22</v>
      </c>
      <c r="F322" s="32">
        <v>10</v>
      </c>
      <c r="G322" s="35">
        <v>466.1</v>
      </c>
      <c r="H322" s="28" t="str">
        <f>CONCATENATE('[1]Запрос к ф9 ЗаклДоговораСНапрПо'!AD320,'[1]Запрос к ф9 ЗаклДоговораСНапрПо'!AB320,'[1]Запрос к ф9 ЗаклДоговораСНапрПо'!M320)</f>
        <v>35/10кВПогорелое Городище</v>
      </c>
    </row>
    <row r="323" spans="1:8" ht="15" customHeight="1" x14ac:dyDescent="0.25">
      <c r="A323" s="5" t="s">
        <v>21</v>
      </c>
      <c r="B323" s="5">
        <f t="shared" si="5"/>
        <v>320</v>
      </c>
      <c r="C323" s="36">
        <v>40684417</v>
      </c>
      <c r="D323" s="31">
        <v>41320</v>
      </c>
      <c r="E323" s="21" t="s">
        <v>22</v>
      </c>
      <c r="F323" s="32">
        <v>10</v>
      </c>
      <c r="G323" s="35">
        <v>466.1</v>
      </c>
      <c r="H323" s="28" t="str">
        <f>CONCATENATE('[1]Запрос к ф9 ЗаклДоговораСНапрПо'!AD321,'[1]Запрос к ф9 ЗаклДоговораСНапрПо'!AB321,'[1]Запрос к ф9 ЗаклДоговораСНапрПо'!M321)</f>
        <v>35/10кВПогорелое Городище</v>
      </c>
    </row>
    <row r="324" spans="1:8" ht="15" customHeight="1" x14ac:dyDescent="0.25">
      <c r="A324" s="5" t="s">
        <v>21</v>
      </c>
      <c r="B324" s="5">
        <f t="shared" si="5"/>
        <v>321</v>
      </c>
      <c r="C324" s="36">
        <v>40686946</v>
      </c>
      <c r="D324" s="31">
        <v>41311</v>
      </c>
      <c r="E324" s="21" t="s">
        <v>22</v>
      </c>
      <c r="F324" s="32">
        <v>12</v>
      </c>
      <c r="G324" s="35">
        <v>466.1</v>
      </c>
      <c r="H324" s="28" t="str">
        <f>CONCATENATE('[1]Запрос к ф9 ЗаклДоговораСНапрПо'!AD322,'[1]Запрос к ф9 ЗаклДоговораСНапрПо'!AB322,'[1]Запрос к ф9 ЗаклДоговораСНапрПо'!M322)</f>
        <v>35/10кВПогорелое Городище</v>
      </c>
    </row>
    <row r="325" spans="1:8" ht="15" customHeight="1" x14ac:dyDescent="0.25">
      <c r="A325" s="5" t="s">
        <v>21</v>
      </c>
      <c r="B325" s="5">
        <f t="shared" si="5"/>
        <v>322</v>
      </c>
      <c r="C325" s="36">
        <v>40686528</v>
      </c>
      <c r="D325" s="31">
        <v>41311</v>
      </c>
      <c r="E325" s="21" t="s">
        <v>22</v>
      </c>
      <c r="F325" s="32">
        <v>10</v>
      </c>
      <c r="G325" s="35">
        <v>466.1</v>
      </c>
      <c r="H325" s="28" t="str">
        <f>CONCATENATE('[1]Запрос к ф9 ЗаклДоговораСНапрПо'!AD323,'[1]Запрос к ф9 ЗаклДоговораСНапрПо'!AB323,'[1]Запрос к ф9 ЗаклДоговораСНапрПо'!M323)</f>
        <v>35/10кВПогорелое Городище</v>
      </c>
    </row>
    <row r="326" spans="1:8" ht="15" customHeight="1" x14ac:dyDescent="0.25">
      <c r="A326" s="5" t="s">
        <v>21</v>
      </c>
      <c r="B326" s="5">
        <f t="shared" si="5"/>
        <v>323</v>
      </c>
      <c r="C326" s="36">
        <v>40685896</v>
      </c>
      <c r="D326" s="31">
        <v>41311</v>
      </c>
      <c r="E326" s="21" t="s">
        <v>22</v>
      </c>
      <c r="F326" s="32">
        <v>12</v>
      </c>
      <c r="G326" s="35">
        <v>466.1</v>
      </c>
      <c r="H326" s="28" t="str">
        <f>CONCATENATE('[1]Запрос к ф9 ЗаклДоговораСНапрПо'!AD324,'[1]Запрос к ф9 ЗаклДоговораСНапрПо'!AB324,'[1]Запрос к ф9 ЗаклДоговораСНапрПо'!M324)</f>
        <v>35/10кВПогорелое Городище</v>
      </c>
    </row>
    <row r="327" spans="1:8" ht="15" customHeight="1" x14ac:dyDescent="0.25">
      <c r="A327" s="5" t="s">
        <v>21</v>
      </c>
      <c r="B327" s="5">
        <f t="shared" si="5"/>
        <v>324</v>
      </c>
      <c r="C327" s="36">
        <v>40657884</v>
      </c>
      <c r="D327" s="31">
        <v>41306</v>
      </c>
      <c r="E327" s="21" t="s">
        <v>22</v>
      </c>
      <c r="F327" s="32">
        <v>15</v>
      </c>
      <c r="G327" s="35">
        <v>466.1</v>
      </c>
      <c r="H327" s="28" t="str">
        <f>CONCATENATE('[1]Запрос к ф9 ЗаклДоговораСНапрПо'!AD325,'[1]Запрос к ф9 ЗаклДоговораСНапрПо'!AB325,'[1]Запрос к ф9 ЗаклДоговораСНапрПо'!M325)</f>
        <v>110/10кВПонизовье</v>
      </c>
    </row>
    <row r="328" spans="1:8" ht="15" customHeight="1" x14ac:dyDescent="0.25">
      <c r="A328" s="5" t="s">
        <v>21</v>
      </c>
      <c r="B328" s="5">
        <f t="shared" si="5"/>
        <v>325</v>
      </c>
      <c r="C328" s="36">
        <v>40657890</v>
      </c>
      <c r="D328" s="31">
        <v>41306</v>
      </c>
      <c r="E328" s="21" t="s">
        <v>22</v>
      </c>
      <c r="F328" s="32">
        <v>15</v>
      </c>
      <c r="G328" s="35">
        <v>466.1</v>
      </c>
      <c r="H328" s="28" t="str">
        <f>CONCATENATE('[1]Запрос к ф9 ЗаклДоговораСНапрПо'!AD326,'[1]Запрос к ф9 ЗаклДоговораСНапрПо'!AB326,'[1]Запрос к ф9 ЗаклДоговораСНапрПо'!M326)</f>
        <v>110/10кВПонизовье</v>
      </c>
    </row>
    <row r="329" spans="1:8" ht="15" customHeight="1" x14ac:dyDescent="0.25">
      <c r="A329" s="5" t="s">
        <v>21</v>
      </c>
      <c r="B329" s="5">
        <f t="shared" si="5"/>
        <v>326</v>
      </c>
      <c r="C329" s="36">
        <v>40664438</v>
      </c>
      <c r="D329" s="31">
        <v>41311</v>
      </c>
      <c r="E329" s="21" t="s">
        <v>22</v>
      </c>
      <c r="F329" s="32">
        <v>5</v>
      </c>
      <c r="G329" s="35">
        <v>466.1</v>
      </c>
      <c r="H329" s="28" t="str">
        <f>CONCATENATE('[1]Запрос к ф9 ЗаклДоговораСНапрПо'!AD327,'[1]Запрос к ф9 ЗаклДоговораСНапрПо'!AB327,'[1]Запрос к ф9 ЗаклДоговораСНапрПо'!M327)</f>
        <v>35/10кВПролетарий</v>
      </c>
    </row>
    <row r="330" spans="1:8" ht="15" customHeight="1" x14ac:dyDescent="0.25">
      <c r="A330" s="5" t="s">
        <v>21</v>
      </c>
      <c r="B330" s="5">
        <f t="shared" si="5"/>
        <v>327</v>
      </c>
      <c r="C330" s="36">
        <v>40691479</v>
      </c>
      <c r="D330" s="31">
        <v>41319</v>
      </c>
      <c r="E330" s="21" t="s">
        <v>22</v>
      </c>
      <c r="F330" s="32">
        <v>7</v>
      </c>
      <c r="G330" s="35">
        <v>466.1</v>
      </c>
      <c r="H330" s="28" t="str">
        <f>CONCATENATE('[1]Запрос к ф9 ЗаклДоговораСНапрПо'!AD328,'[1]Запрос к ф9 ЗаклДоговораСНапрПо'!AB328,'[1]Запрос к ф9 ЗаклДоговораСНапрПо'!M328)</f>
        <v>110/35/10кВПростор</v>
      </c>
    </row>
    <row r="331" spans="1:8" ht="15" customHeight="1" x14ac:dyDescent="0.25">
      <c r="A331" s="5" t="s">
        <v>21</v>
      </c>
      <c r="B331" s="5">
        <f t="shared" si="5"/>
        <v>328</v>
      </c>
      <c r="C331" s="36">
        <v>40679014</v>
      </c>
      <c r="D331" s="31">
        <v>41319</v>
      </c>
      <c r="E331" s="21" t="s">
        <v>22</v>
      </c>
      <c r="F331" s="32">
        <v>15</v>
      </c>
      <c r="G331" s="35">
        <v>466.1</v>
      </c>
      <c r="H331" s="28" t="str">
        <f>CONCATENATE('[1]Запрос к ф9 ЗаклДоговораСНапрПо'!AD329,'[1]Запрос к ф9 ЗаклДоговораСНапрПо'!AB329,'[1]Запрос к ф9 ЗаклДоговораСНапрПо'!M329)</f>
        <v>110/35/10кВРадуга</v>
      </c>
    </row>
    <row r="332" spans="1:8" ht="15" customHeight="1" x14ac:dyDescent="0.25">
      <c r="A332" s="5" t="s">
        <v>21</v>
      </c>
      <c r="B332" s="5">
        <f t="shared" si="5"/>
        <v>329</v>
      </c>
      <c r="C332" s="36">
        <v>40679270</v>
      </c>
      <c r="D332" s="31">
        <v>41327</v>
      </c>
      <c r="E332" s="21" t="s">
        <v>22</v>
      </c>
      <c r="F332" s="32">
        <v>15</v>
      </c>
      <c r="G332" s="35">
        <v>466.1</v>
      </c>
      <c r="H332" s="28" t="str">
        <f>CONCATENATE('[1]Запрос к ф9 ЗаклДоговораСНапрПо'!AD330,'[1]Запрос к ф9 ЗаклДоговораСНапрПо'!AB330,'[1]Запрос к ф9 ЗаклДоговораСНапрПо'!M330)</f>
        <v>110/35/10кВрадуга</v>
      </c>
    </row>
    <row r="333" spans="1:8" ht="15" customHeight="1" x14ac:dyDescent="0.25">
      <c r="A333" s="5" t="s">
        <v>21</v>
      </c>
      <c r="B333" s="5">
        <f t="shared" si="5"/>
        <v>330</v>
      </c>
      <c r="C333" s="36">
        <v>40679018</v>
      </c>
      <c r="D333" s="31">
        <v>41319</v>
      </c>
      <c r="E333" s="21" t="s">
        <v>22</v>
      </c>
      <c r="F333" s="32">
        <v>15</v>
      </c>
      <c r="G333" s="35">
        <v>466.1</v>
      </c>
      <c r="H333" s="28" t="str">
        <f>CONCATENATE('[1]Запрос к ф9 ЗаклДоговораСНапрПо'!AD331,'[1]Запрос к ф9 ЗаклДоговораСНапрПо'!AB331,'[1]Запрос к ф9 ЗаклДоговораСНапрПо'!M331)</f>
        <v>110/35/10кВРадуга</v>
      </c>
    </row>
    <row r="334" spans="1:8" ht="15" customHeight="1" x14ac:dyDescent="0.25">
      <c r="A334" s="5" t="s">
        <v>21</v>
      </c>
      <c r="B334" s="5">
        <f t="shared" si="5"/>
        <v>331</v>
      </c>
      <c r="C334" s="36">
        <v>40680195</v>
      </c>
      <c r="D334" s="31">
        <v>41320</v>
      </c>
      <c r="E334" s="21" t="s">
        <v>22</v>
      </c>
      <c r="F334" s="32">
        <v>10</v>
      </c>
      <c r="G334" s="35">
        <v>466.1</v>
      </c>
      <c r="H334" s="28" t="str">
        <f>CONCATENATE('[1]Запрос к ф9 ЗаклДоговораСНапрПо'!AD332,'[1]Запрос к ф9 ЗаклДоговораСНапрПо'!AB332,'[1]Запрос к ф9 ЗаклДоговораСНапрПо'!M332)</f>
        <v>110/35/10кВРадуга</v>
      </c>
    </row>
    <row r="335" spans="1:8" ht="15" customHeight="1" x14ac:dyDescent="0.25">
      <c r="A335" s="5" t="s">
        <v>21</v>
      </c>
      <c r="B335" s="5">
        <f t="shared" si="5"/>
        <v>332</v>
      </c>
      <c r="C335" s="36">
        <v>40684057</v>
      </c>
      <c r="D335" s="31">
        <v>41331</v>
      </c>
      <c r="E335" s="21" t="s">
        <v>22</v>
      </c>
      <c r="F335" s="32">
        <v>15</v>
      </c>
      <c r="G335" s="35">
        <v>466.1</v>
      </c>
      <c r="H335" s="28" t="str">
        <f>CONCATENATE('[1]Запрос к ф9 ЗаклДоговораСНапрПо'!AD333,'[1]Запрос к ф9 ЗаклДоговораСНапрПо'!AB333,'[1]Запрос к ф9 ЗаклДоговораСНапрПо'!M333)</f>
        <v>110/35/10кВРадуга</v>
      </c>
    </row>
    <row r="336" spans="1:8" ht="15" customHeight="1" x14ac:dyDescent="0.25">
      <c r="A336" s="5" t="s">
        <v>21</v>
      </c>
      <c r="B336" s="5">
        <f t="shared" si="5"/>
        <v>333</v>
      </c>
      <c r="C336" s="36">
        <v>40690001</v>
      </c>
      <c r="D336" s="31">
        <v>41331</v>
      </c>
      <c r="E336" s="21" t="s">
        <v>22</v>
      </c>
      <c r="F336" s="32">
        <v>15</v>
      </c>
      <c r="G336" s="35">
        <v>466.1</v>
      </c>
      <c r="H336" s="28" t="str">
        <f>CONCATENATE('[1]Запрос к ф9 ЗаклДоговораСНапрПо'!AD334,'[1]Запрос к ф9 ЗаклДоговораСНапрПо'!AB334,'[1]Запрос к ф9 ЗаклДоговораСНапрПо'!M334)</f>
        <v>110/35/10кВРадуга</v>
      </c>
    </row>
    <row r="337" spans="1:8" ht="15" customHeight="1" x14ac:dyDescent="0.25">
      <c r="A337" s="5" t="s">
        <v>21</v>
      </c>
      <c r="B337" s="5">
        <f t="shared" si="5"/>
        <v>334</v>
      </c>
      <c r="C337" s="36">
        <v>40690678</v>
      </c>
      <c r="D337" s="31">
        <v>41325</v>
      </c>
      <c r="E337" s="21" t="s">
        <v>22</v>
      </c>
      <c r="F337" s="32">
        <v>15</v>
      </c>
      <c r="G337" s="35">
        <v>466.1</v>
      </c>
      <c r="H337" s="28" t="str">
        <f>CONCATENATE('[1]Запрос к ф9 ЗаклДоговораСНапрПо'!AD335,'[1]Запрос к ф9 ЗаклДоговораСНапрПо'!AB335,'[1]Запрос к ф9 ЗаклДоговораСНапрПо'!M335)</f>
        <v>110/35/10кВРадуга</v>
      </c>
    </row>
    <row r="338" spans="1:8" ht="15" customHeight="1" x14ac:dyDescent="0.25">
      <c r="A338" s="5" t="s">
        <v>21</v>
      </c>
      <c r="B338" s="5">
        <f t="shared" si="5"/>
        <v>335</v>
      </c>
      <c r="C338" s="36">
        <v>40690674</v>
      </c>
      <c r="D338" s="31">
        <v>41325</v>
      </c>
      <c r="E338" s="21" t="s">
        <v>22</v>
      </c>
      <c r="F338" s="32">
        <v>15</v>
      </c>
      <c r="G338" s="35">
        <v>466.1</v>
      </c>
      <c r="H338" s="28" t="str">
        <f>CONCATENATE('[1]Запрос к ф9 ЗаклДоговораСНапрПо'!AD336,'[1]Запрос к ф9 ЗаклДоговораСНапрПо'!AB336,'[1]Запрос к ф9 ЗаклДоговораСНапрПо'!M336)</f>
        <v>110/35/10кВРадуга</v>
      </c>
    </row>
    <row r="339" spans="1:8" ht="15" customHeight="1" x14ac:dyDescent="0.25">
      <c r="A339" s="5" t="s">
        <v>21</v>
      </c>
      <c r="B339" s="5">
        <f t="shared" si="5"/>
        <v>336</v>
      </c>
      <c r="C339" s="36">
        <v>40691946</v>
      </c>
      <c r="D339" s="31">
        <v>41326</v>
      </c>
      <c r="E339" s="21" t="s">
        <v>22</v>
      </c>
      <c r="F339" s="32">
        <v>12</v>
      </c>
      <c r="G339" s="35">
        <v>466.1</v>
      </c>
      <c r="H339" s="28" t="str">
        <f>CONCATENATE('[1]Запрос к ф9 ЗаклДоговораСНапрПо'!AD337,'[1]Запрос к ф9 ЗаклДоговораСНапрПо'!AB337,'[1]Запрос к ф9 ЗаклДоговораСНапрПо'!M337)</f>
        <v>110/35/10кВРадуга</v>
      </c>
    </row>
    <row r="340" spans="1:8" ht="15" customHeight="1" x14ac:dyDescent="0.25">
      <c r="A340" s="5" t="s">
        <v>21</v>
      </c>
      <c r="B340" s="5">
        <f t="shared" si="5"/>
        <v>337</v>
      </c>
      <c r="C340" s="36">
        <v>40687145</v>
      </c>
      <c r="D340" s="31">
        <v>41313</v>
      </c>
      <c r="E340" s="21" t="s">
        <v>22</v>
      </c>
      <c r="F340" s="32">
        <v>15</v>
      </c>
      <c r="G340" s="35">
        <v>466.1</v>
      </c>
      <c r="H340" s="28" t="str">
        <f>CONCATENATE('[1]Запрос к ф9 ЗаклДоговораСНапрПо'!AD338,'[1]Запрос к ф9 ЗаклДоговораСНапрПо'!AB338,'[1]Запрос к ф9 ЗаклДоговораСНапрПо'!M338)</f>
        <v>110/35/10кВРадуга</v>
      </c>
    </row>
    <row r="341" spans="1:8" ht="15" customHeight="1" x14ac:dyDescent="0.25">
      <c r="A341" s="5" t="s">
        <v>21</v>
      </c>
      <c r="B341" s="5">
        <f t="shared" si="5"/>
        <v>338</v>
      </c>
      <c r="C341" s="36">
        <v>40686947</v>
      </c>
      <c r="D341" s="31">
        <v>41311</v>
      </c>
      <c r="E341" s="21" t="s">
        <v>22</v>
      </c>
      <c r="F341" s="32">
        <v>12</v>
      </c>
      <c r="G341" s="35">
        <v>466.1</v>
      </c>
      <c r="H341" s="28" t="str">
        <f>CONCATENATE('[1]Запрос к ф9 ЗаклДоговораСНапрПо'!AD339,'[1]Запрос к ф9 ЗаклДоговораСНапрПо'!AB339,'[1]Запрос к ф9 ЗаклДоговораСНапрПо'!M339)</f>
        <v>110/35/10кВРадуга</v>
      </c>
    </row>
    <row r="342" spans="1:8" ht="15" customHeight="1" x14ac:dyDescent="0.25">
      <c r="A342" s="5" t="s">
        <v>21</v>
      </c>
      <c r="B342" s="5">
        <f t="shared" si="5"/>
        <v>339</v>
      </c>
      <c r="C342" s="36">
        <v>40686944</v>
      </c>
      <c r="D342" s="31">
        <v>41311</v>
      </c>
      <c r="E342" s="21" t="s">
        <v>22</v>
      </c>
      <c r="F342" s="32">
        <v>12</v>
      </c>
      <c r="G342" s="35">
        <v>466.1</v>
      </c>
      <c r="H342" s="28" t="str">
        <f>CONCATENATE('[1]Запрос к ф9 ЗаклДоговораСНапрПо'!AD340,'[1]Запрос к ф9 ЗаклДоговораСНапрПо'!AB340,'[1]Запрос к ф9 ЗаклДоговораСНапрПо'!M340)</f>
        <v>110/35/10кВРадуга</v>
      </c>
    </row>
    <row r="343" spans="1:8" ht="15" customHeight="1" x14ac:dyDescent="0.25">
      <c r="A343" s="5" t="s">
        <v>21</v>
      </c>
      <c r="B343" s="5">
        <f t="shared" si="5"/>
        <v>340</v>
      </c>
      <c r="C343" s="36">
        <v>40681712</v>
      </c>
      <c r="D343" s="31">
        <v>41309</v>
      </c>
      <c r="E343" s="21" t="s">
        <v>22</v>
      </c>
      <c r="F343" s="32">
        <v>10</v>
      </c>
      <c r="G343" s="35">
        <v>466.1</v>
      </c>
      <c r="H343" s="28" t="str">
        <f>CONCATENATE('[1]Запрос к ф9 ЗаклДоговораСНапрПо'!AD341,'[1]Запрос к ф9 ЗаклДоговораСНапрПо'!AB341,'[1]Запрос к ф9 ЗаклДоговораСНапрПо'!M341)</f>
        <v>110/35/10кВРамешки</v>
      </c>
    </row>
    <row r="344" spans="1:8" ht="15" customHeight="1" x14ac:dyDescent="0.25">
      <c r="A344" s="5" t="s">
        <v>21</v>
      </c>
      <c r="B344" s="5">
        <f t="shared" si="5"/>
        <v>341</v>
      </c>
      <c r="C344" s="36">
        <v>40676761</v>
      </c>
      <c r="D344" s="31">
        <v>41313</v>
      </c>
      <c r="E344" s="21" t="s">
        <v>22</v>
      </c>
      <c r="F344" s="32">
        <v>10</v>
      </c>
      <c r="G344" s="35">
        <v>466.1</v>
      </c>
      <c r="H344" s="28" t="str">
        <f>CONCATENATE('[1]Запрос к ф9 ЗаклДоговораСНапрПо'!AD342,'[1]Запрос к ф9 ЗаклДоговораСНапрПо'!AB342,'[1]Запрос к ф9 ЗаклДоговораСНапрПо'!M342)</f>
        <v>110/35/10кВРжев</v>
      </c>
    </row>
    <row r="345" spans="1:8" ht="15" customHeight="1" x14ac:dyDescent="0.25">
      <c r="A345" s="5" t="s">
        <v>21</v>
      </c>
      <c r="B345" s="5">
        <f t="shared" si="5"/>
        <v>342</v>
      </c>
      <c r="C345" s="36">
        <v>40661420</v>
      </c>
      <c r="D345" s="31">
        <v>41326</v>
      </c>
      <c r="E345" s="21" t="s">
        <v>22</v>
      </c>
      <c r="F345" s="32">
        <v>10</v>
      </c>
      <c r="G345" s="35">
        <v>466.1</v>
      </c>
      <c r="H345" s="28" t="str">
        <f>CONCATENATE('[1]Запрос к ф9 ЗаклДоговораСНапрПо'!AD343,'[1]Запрос к ф9 ЗаклДоговораСНапрПо'!AB343,'[1]Запрос к ф9 ЗаклДоговораСНапрПо'!M343)</f>
        <v>110/35/10кВРжев</v>
      </c>
    </row>
    <row r="346" spans="1:8" ht="15" customHeight="1" x14ac:dyDescent="0.25">
      <c r="A346" s="5" t="s">
        <v>21</v>
      </c>
      <c r="B346" s="5">
        <f t="shared" si="5"/>
        <v>343</v>
      </c>
      <c r="C346" s="36">
        <v>40693185</v>
      </c>
      <c r="D346" s="31">
        <v>41333</v>
      </c>
      <c r="E346" s="21" t="s">
        <v>22</v>
      </c>
      <c r="F346" s="32">
        <v>15</v>
      </c>
      <c r="G346" s="35">
        <v>466.1</v>
      </c>
      <c r="H346" s="28" t="str">
        <f>CONCATENATE('[1]Запрос к ф9 ЗаклДоговораСНапрПо'!AD344,'[1]Запрос к ф9 ЗаклДоговораСНапрПо'!AB344,'[1]Запрос к ф9 ЗаклДоговораСНапрПо'!M344)</f>
        <v>35/10кВРивзавод</v>
      </c>
    </row>
    <row r="347" spans="1:8" ht="15" customHeight="1" x14ac:dyDescent="0.25">
      <c r="A347" s="5" t="s">
        <v>21</v>
      </c>
      <c r="B347" s="5">
        <f t="shared" si="5"/>
        <v>344</v>
      </c>
      <c r="C347" s="36">
        <v>40677146</v>
      </c>
      <c r="D347" s="31">
        <v>41316</v>
      </c>
      <c r="E347" s="21" t="s">
        <v>22</v>
      </c>
      <c r="F347" s="32">
        <v>10</v>
      </c>
      <c r="G347" s="35">
        <v>466.1</v>
      </c>
      <c r="H347" s="28" t="str">
        <f>CONCATENATE('[1]Запрос к ф9 ЗаклДоговораСНапрПо'!AD345,'[1]Запрос к ф9 ЗаклДоговораСНапрПо'!AB345,'[1]Запрос к ф9 ЗаклДоговораСНапрПо'!M345)</f>
        <v>35/10кВРМК</v>
      </c>
    </row>
    <row r="348" spans="1:8" ht="15" customHeight="1" x14ac:dyDescent="0.25">
      <c r="A348" s="5" t="s">
        <v>21</v>
      </c>
      <c r="B348" s="5">
        <f t="shared" si="5"/>
        <v>345</v>
      </c>
      <c r="C348" s="36">
        <v>40682675</v>
      </c>
      <c r="D348" s="31">
        <v>41316</v>
      </c>
      <c r="E348" s="21" t="s">
        <v>22</v>
      </c>
      <c r="F348" s="32">
        <v>12</v>
      </c>
      <c r="G348" s="35">
        <v>466.1</v>
      </c>
      <c r="H348" s="28" t="str">
        <f>CONCATENATE('[1]Запрос к ф9 ЗаклДоговораСНапрПо'!AD346,'[1]Запрос к ф9 ЗаклДоговораСНапрПо'!AB346,'[1]Запрос к ф9 ЗаклДоговораСНапрПо'!M346)</f>
        <v>35/10кВРМК</v>
      </c>
    </row>
    <row r="349" spans="1:8" ht="15" customHeight="1" x14ac:dyDescent="0.25">
      <c r="A349" s="5" t="s">
        <v>21</v>
      </c>
      <c r="B349" s="5">
        <f t="shared" si="5"/>
        <v>346</v>
      </c>
      <c r="C349" s="36">
        <v>40669102</v>
      </c>
      <c r="D349" s="31">
        <v>41318</v>
      </c>
      <c r="E349" s="21" t="s">
        <v>22</v>
      </c>
      <c r="F349" s="32">
        <v>10</v>
      </c>
      <c r="G349" s="35">
        <v>466.1</v>
      </c>
      <c r="H349" s="28" t="str">
        <f>CONCATENATE('[1]Запрос к ф9 ЗаклДоговораСНапрПо'!AD347,'[1]Запрос к ф9 ЗаклДоговораСНапрПо'!AB347,'[1]Запрос к ф9 ЗаклДоговораСНапрПо'!M347)</f>
        <v>35/10кВРМК</v>
      </c>
    </row>
    <row r="350" spans="1:8" ht="15" customHeight="1" x14ac:dyDescent="0.25">
      <c r="A350" s="5" t="s">
        <v>21</v>
      </c>
      <c r="B350" s="5">
        <f t="shared" si="5"/>
        <v>347</v>
      </c>
      <c r="C350" s="36">
        <v>40689764</v>
      </c>
      <c r="D350" s="31">
        <v>41319</v>
      </c>
      <c r="E350" s="21" t="s">
        <v>22</v>
      </c>
      <c r="F350" s="32">
        <v>15</v>
      </c>
      <c r="G350" s="35">
        <v>466.1</v>
      </c>
      <c r="H350" s="28" t="str">
        <f>CONCATENATE('[1]Запрос к ф9 ЗаклДоговораСНапрПо'!AD348,'[1]Запрос к ф9 ЗаклДоговораСНапрПо'!AB348,'[1]Запрос к ф9 ЗаклДоговораСНапрПо'!M348)</f>
        <v>35/10кВРМК</v>
      </c>
    </row>
    <row r="351" spans="1:8" ht="15" customHeight="1" x14ac:dyDescent="0.25">
      <c r="A351" s="5" t="s">
        <v>21</v>
      </c>
      <c r="B351" s="5">
        <f t="shared" si="5"/>
        <v>348</v>
      </c>
      <c r="C351" s="36">
        <v>40691911</v>
      </c>
      <c r="D351" s="31">
        <v>41324</v>
      </c>
      <c r="E351" s="21" t="s">
        <v>22</v>
      </c>
      <c r="F351" s="32">
        <v>15</v>
      </c>
      <c r="G351" s="35">
        <v>466.1</v>
      </c>
      <c r="H351" s="28" t="str">
        <f>CONCATENATE('[1]Запрос к ф9 ЗаклДоговораСНапрПо'!AD349,'[1]Запрос к ф9 ЗаклДоговораСНапрПо'!AB349,'[1]Запрос к ф9 ЗаклДоговораСНапрПо'!M349)</f>
        <v>35/10кВРМК</v>
      </c>
    </row>
    <row r="352" spans="1:8" ht="15" customHeight="1" x14ac:dyDescent="0.25">
      <c r="A352" s="5" t="s">
        <v>21</v>
      </c>
      <c r="B352" s="5">
        <f t="shared" si="5"/>
        <v>349</v>
      </c>
      <c r="C352" s="36">
        <v>40686859</v>
      </c>
      <c r="D352" s="31">
        <v>41332</v>
      </c>
      <c r="E352" s="21" t="s">
        <v>22</v>
      </c>
      <c r="F352" s="32">
        <v>10</v>
      </c>
      <c r="G352" s="35">
        <v>466.1</v>
      </c>
      <c r="H352" s="28" t="str">
        <f>CONCATENATE('[1]Запрос к ф9 ЗаклДоговораСНапрПо'!AD350,'[1]Запрос к ф9 ЗаклДоговораСНапрПо'!AB350,'[1]Запрос к ф9 ЗаклДоговораСНапрПо'!M350)</f>
        <v>35/10кВРМК</v>
      </c>
    </row>
    <row r="353" spans="1:8" ht="15" customHeight="1" x14ac:dyDescent="0.25">
      <c r="A353" s="5" t="s">
        <v>21</v>
      </c>
      <c r="B353" s="5">
        <f t="shared" si="5"/>
        <v>350</v>
      </c>
      <c r="C353" s="36">
        <v>40689926</v>
      </c>
      <c r="D353" s="31">
        <v>41312</v>
      </c>
      <c r="E353" s="21" t="s">
        <v>22</v>
      </c>
      <c r="F353" s="32">
        <v>15</v>
      </c>
      <c r="G353" s="35">
        <v>466.1</v>
      </c>
      <c r="H353" s="28" t="str">
        <f>CONCATENATE('[1]Запрос к ф9 ЗаклДоговораСНапрПо'!AD351,'[1]Запрос к ф9 ЗаклДоговораСНапрПо'!AB351,'[1]Запрос к ф9 ЗаклДоговораСНапрПо'!M351)</f>
        <v>35/10кВРязаново</v>
      </c>
    </row>
    <row r="354" spans="1:8" ht="15" customHeight="1" x14ac:dyDescent="0.25">
      <c r="A354" s="5" t="s">
        <v>21</v>
      </c>
      <c r="B354" s="5">
        <f t="shared" si="5"/>
        <v>351</v>
      </c>
      <c r="C354" s="36">
        <v>40684394</v>
      </c>
      <c r="D354" s="31">
        <v>41306</v>
      </c>
      <c r="E354" s="21" t="s">
        <v>22</v>
      </c>
      <c r="F354" s="32">
        <v>6</v>
      </c>
      <c r="G354" s="35">
        <v>466.1</v>
      </c>
      <c r="H354" s="28" t="str">
        <f>CONCATENATE('[1]Запрос к ф9 ЗаклДоговораСНапрПо'!AD352,'[1]Запрос к ф9 ЗаклДоговораСНапрПо'!AB352,'[1]Запрос к ф9 ЗаклДоговораСНапрПо'!M352)</f>
        <v>35/10кВСалино</v>
      </c>
    </row>
    <row r="355" spans="1:8" ht="15" customHeight="1" x14ac:dyDescent="0.25">
      <c r="A355" s="5" t="s">
        <v>21</v>
      </c>
      <c r="B355" s="5">
        <f t="shared" si="5"/>
        <v>352</v>
      </c>
      <c r="C355" s="36">
        <v>40689970</v>
      </c>
      <c r="D355" s="31">
        <v>41330</v>
      </c>
      <c r="E355" s="21" t="s">
        <v>22</v>
      </c>
      <c r="F355" s="32">
        <v>3</v>
      </c>
      <c r="G355" s="35">
        <v>466.1</v>
      </c>
      <c r="H355" s="28" t="str">
        <f>CONCATENATE('[1]Запрос к ф9 ЗаклДоговораСНапрПо'!AD353,'[1]Запрос к ф9 ЗаклДоговораСНапрПо'!AB353,'[1]Запрос к ф9 ЗаклДоговораСНапрПо'!M353)</f>
        <v>110/35/10кВСандово</v>
      </c>
    </row>
    <row r="356" spans="1:8" ht="15" customHeight="1" x14ac:dyDescent="0.25">
      <c r="A356" s="5" t="s">
        <v>21</v>
      </c>
      <c r="B356" s="5">
        <f t="shared" si="5"/>
        <v>353</v>
      </c>
      <c r="C356" s="36">
        <v>40685585</v>
      </c>
      <c r="D356" s="31">
        <v>41325</v>
      </c>
      <c r="E356" s="21" t="s">
        <v>22</v>
      </c>
      <c r="F356" s="32">
        <v>15</v>
      </c>
      <c r="G356" s="35">
        <v>466.1</v>
      </c>
      <c r="H356" s="28" t="str">
        <f>CONCATENATE('[1]Запрос к ф9 ЗаклДоговораСНапрПо'!AD354,'[1]Запрос к ф9 ЗаклДоговораСНапрПо'!AB354,'[1]Запрос к ф9 ЗаклДоговораСНапрПо'!M354)</f>
        <v>35/10кВСахарово</v>
      </c>
    </row>
    <row r="357" spans="1:8" ht="15" customHeight="1" x14ac:dyDescent="0.25">
      <c r="A357" s="5" t="s">
        <v>21</v>
      </c>
      <c r="B357" s="5">
        <f t="shared" si="5"/>
        <v>354</v>
      </c>
      <c r="C357" s="36">
        <v>40648183</v>
      </c>
      <c r="D357" s="31">
        <v>41323</v>
      </c>
      <c r="E357" s="21" t="s">
        <v>23</v>
      </c>
      <c r="F357" s="32">
        <v>3</v>
      </c>
      <c r="G357" s="35">
        <v>33471</v>
      </c>
      <c r="H357" s="28" t="str">
        <f>CONCATENATE('[1]Запрос к ф9 ЗаклДоговораСНапрПо'!AD355,'[1]Запрос к ф9 ЗаклДоговораСНапрПо'!AB355,'[1]Запрос к ф9 ЗаклДоговораСНапрПо'!M355)</f>
        <v>35/10кВСветлица</v>
      </c>
    </row>
    <row r="358" spans="1:8" ht="15" customHeight="1" x14ac:dyDescent="0.25">
      <c r="A358" s="5" t="s">
        <v>21</v>
      </c>
      <c r="B358" s="5">
        <f t="shared" si="5"/>
        <v>355</v>
      </c>
      <c r="C358" s="36">
        <v>40649219</v>
      </c>
      <c r="D358" s="31">
        <v>41310</v>
      </c>
      <c r="E358" s="21" t="s">
        <v>22</v>
      </c>
      <c r="F358" s="32">
        <v>3</v>
      </c>
      <c r="G358" s="35">
        <v>466.1</v>
      </c>
      <c r="H358" s="28" t="str">
        <f>CONCATENATE('[1]Запрос к ф9 ЗаклДоговораСНапрПо'!AD356,'[1]Запрос к ф9 ЗаклДоговораСНапрПо'!AB356,'[1]Запрос к ф9 ЗаклДоговораСНапрПо'!M356)</f>
        <v>35/10кВСветлица</v>
      </c>
    </row>
    <row r="359" spans="1:8" ht="15" customHeight="1" x14ac:dyDescent="0.25">
      <c r="A359" s="5" t="s">
        <v>21</v>
      </c>
      <c r="B359" s="5">
        <f t="shared" si="5"/>
        <v>356</v>
      </c>
      <c r="C359" s="36">
        <v>40691447</v>
      </c>
      <c r="D359" s="31">
        <v>41326</v>
      </c>
      <c r="E359" s="21" t="s">
        <v>22</v>
      </c>
      <c r="F359" s="32">
        <v>5</v>
      </c>
      <c r="G359" s="35">
        <v>466.1</v>
      </c>
      <c r="H359" s="28" t="str">
        <f>CONCATENATE('[1]Запрос к ф9 ЗаклДоговораСНапрПо'!AD357,'[1]Запрос к ф9 ЗаклДоговораСНапрПо'!AB357,'[1]Запрос к ф9 ЗаклДоговораСНапрПо'!M357)</f>
        <v>35/10кВСветлица</v>
      </c>
    </row>
    <row r="360" spans="1:8" ht="15" customHeight="1" x14ac:dyDescent="0.25">
      <c r="A360" s="5" t="s">
        <v>21</v>
      </c>
      <c r="B360" s="5">
        <f t="shared" si="5"/>
        <v>357</v>
      </c>
      <c r="C360" s="36">
        <v>40678165</v>
      </c>
      <c r="D360" s="31">
        <v>41330</v>
      </c>
      <c r="E360" s="21" t="s">
        <v>22</v>
      </c>
      <c r="F360" s="32">
        <v>10</v>
      </c>
      <c r="G360" s="35">
        <v>466.1</v>
      </c>
      <c r="H360" s="28" t="str">
        <f>CONCATENATE('[1]Запрос к ф9 ЗаклДоговораСНапрПо'!AD358,'[1]Запрос к ф9 ЗаклДоговораСНапрПо'!AB358,'[1]Запрос к ф9 ЗаклДоговораСНапрПо'!M358)</f>
        <v>35/10кВСелигер</v>
      </c>
    </row>
    <row r="361" spans="1:8" ht="15" customHeight="1" x14ac:dyDescent="0.25">
      <c r="A361" s="5" t="s">
        <v>21</v>
      </c>
      <c r="B361" s="5">
        <f t="shared" ref="B361:B409" si="6">B360+1</f>
        <v>358</v>
      </c>
      <c r="C361" s="36">
        <v>40644093</v>
      </c>
      <c r="D361" s="31">
        <v>41306</v>
      </c>
      <c r="E361" s="21" t="s">
        <v>22</v>
      </c>
      <c r="F361" s="32">
        <v>15</v>
      </c>
      <c r="G361" s="35">
        <v>466.1</v>
      </c>
      <c r="H361" s="28" t="str">
        <f>CONCATENATE('[1]Запрос к ф9 ЗаклДоговораСНапрПо'!AD359,'[1]Запрос к ф9 ЗаклДоговораСНапрПо'!AB359,'[1]Запрос к ф9 ЗаклДоговораСНапрПо'!M359)</f>
        <v>35/10кВСелигер</v>
      </c>
    </row>
    <row r="362" spans="1:8" ht="15" customHeight="1" x14ac:dyDescent="0.25">
      <c r="A362" s="5" t="s">
        <v>21</v>
      </c>
      <c r="B362" s="5">
        <f t="shared" si="6"/>
        <v>359</v>
      </c>
      <c r="C362" s="36">
        <v>40647401</v>
      </c>
      <c r="D362" s="31">
        <v>41313</v>
      </c>
      <c r="E362" s="21" t="s">
        <v>22</v>
      </c>
      <c r="F362" s="32">
        <v>5</v>
      </c>
      <c r="G362" s="35">
        <v>466.1</v>
      </c>
      <c r="H362" s="28" t="str">
        <f>CONCATENATE('[1]Запрос к ф9 ЗаклДоговораСНапрПо'!AD360,'[1]Запрос к ф9 ЗаклДоговораСНапрПо'!AB360,'[1]Запрос к ф9 ЗаклДоговораСНапрПо'!M360)</f>
        <v>35/10кВСелигер</v>
      </c>
    </row>
    <row r="363" spans="1:8" ht="15" customHeight="1" x14ac:dyDescent="0.25">
      <c r="A363" s="5" t="s">
        <v>21</v>
      </c>
      <c r="B363" s="5">
        <f t="shared" si="6"/>
        <v>360</v>
      </c>
      <c r="C363" s="36">
        <v>40691164</v>
      </c>
      <c r="D363" s="31">
        <v>41320</v>
      </c>
      <c r="E363" s="21" t="s">
        <v>22</v>
      </c>
      <c r="F363" s="32">
        <v>15</v>
      </c>
      <c r="G363" s="35">
        <v>466.1</v>
      </c>
      <c r="H363" s="28" t="str">
        <f>CONCATENATE('[1]Запрос к ф9 ЗаклДоговораСНапрПо'!AD361,'[1]Запрос к ф9 ЗаклДоговораСНапрПо'!AB361,'[1]Запрос к ф9 ЗаклДоговораСНапрПо'!M361)</f>
        <v>35/10кВСелигер</v>
      </c>
    </row>
    <row r="364" spans="1:8" ht="15" customHeight="1" x14ac:dyDescent="0.25">
      <c r="A364" s="5" t="s">
        <v>21</v>
      </c>
      <c r="B364" s="5">
        <f t="shared" si="6"/>
        <v>361</v>
      </c>
      <c r="C364" s="36">
        <v>40614466</v>
      </c>
      <c r="D364" s="31">
        <v>41330</v>
      </c>
      <c r="E364" s="21" t="s">
        <v>22</v>
      </c>
      <c r="F364" s="32">
        <v>15</v>
      </c>
      <c r="G364" s="35">
        <v>466.1</v>
      </c>
      <c r="H364" s="28" t="str">
        <f>CONCATENATE('[1]Запрос к ф9 ЗаклДоговораСНапрПо'!AD362,'[1]Запрос к ф9 ЗаклДоговораСНапрПо'!AB362,'[1]Запрос к ф9 ЗаклДоговораСНапрПо'!M362)</f>
        <v>110/10кВСелихово 110/10</v>
      </c>
    </row>
    <row r="365" spans="1:8" ht="15" customHeight="1" x14ac:dyDescent="0.25">
      <c r="A365" s="5" t="s">
        <v>21</v>
      </c>
      <c r="B365" s="5">
        <f t="shared" si="6"/>
        <v>362</v>
      </c>
      <c r="C365" s="36">
        <v>40669929</v>
      </c>
      <c r="D365" s="31">
        <v>41330</v>
      </c>
      <c r="E365" s="21" t="s">
        <v>22</v>
      </c>
      <c r="F365" s="32">
        <v>12</v>
      </c>
      <c r="G365" s="35">
        <v>466.1</v>
      </c>
      <c r="H365" s="28" t="str">
        <f>CONCATENATE('[1]Запрос к ф9 ЗаклДоговораСНапрПо'!AD363,'[1]Запрос к ф9 ЗаклДоговораСНапрПо'!AB363,'[1]Запрос к ф9 ЗаклДоговораСНапрПо'!M363)</f>
        <v>110/10кВСелихово 110/10</v>
      </c>
    </row>
    <row r="366" spans="1:8" ht="15" customHeight="1" x14ac:dyDescent="0.25">
      <c r="A366" s="5" t="s">
        <v>21</v>
      </c>
      <c r="B366" s="5">
        <f t="shared" si="6"/>
        <v>363</v>
      </c>
      <c r="C366" s="36">
        <v>40672936</v>
      </c>
      <c r="D366" s="31">
        <v>41309</v>
      </c>
      <c r="E366" s="21" t="s">
        <v>22</v>
      </c>
      <c r="F366" s="32">
        <v>5</v>
      </c>
      <c r="G366" s="35">
        <v>466.1</v>
      </c>
      <c r="H366" s="28" t="str">
        <f>CONCATENATE('[1]Запрос к ф9 ЗаклДоговораСНапрПо'!AD364,'[1]Запрос к ф9 ЗаклДоговораСНапрПо'!AB364,'[1]Запрос к ф9 ЗаклДоговораСНапрПо'!M364)</f>
        <v>110/10кВСелихово 110/10</v>
      </c>
    </row>
    <row r="367" spans="1:8" ht="15" customHeight="1" x14ac:dyDescent="0.25">
      <c r="A367" s="5" t="s">
        <v>21</v>
      </c>
      <c r="B367" s="5">
        <f t="shared" si="6"/>
        <v>364</v>
      </c>
      <c r="C367" s="36">
        <v>40683362</v>
      </c>
      <c r="D367" s="31">
        <v>41312</v>
      </c>
      <c r="E367" s="21" t="s">
        <v>22</v>
      </c>
      <c r="F367" s="32">
        <v>15</v>
      </c>
      <c r="G367" s="35">
        <v>466.1</v>
      </c>
      <c r="H367" s="28" t="str">
        <f>CONCATENATE('[1]Запрос к ф9 ЗаклДоговораСНапрПо'!AD365,'[1]Запрос к ф9 ЗаклДоговораСНапрПо'!AB365,'[1]Запрос к ф9 ЗаклДоговораСНапрПо'!M365)</f>
        <v>35/10кВСиньково</v>
      </c>
    </row>
    <row r="368" spans="1:8" ht="15" customHeight="1" x14ac:dyDescent="0.25">
      <c r="A368" s="5" t="s">
        <v>21</v>
      </c>
      <c r="B368" s="5">
        <f t="shared" si="6"/>
        <v>365</v>
      </c>
      <c r="C368" s="36">
        <v>40641855</v>
      </c>
      <c r="D368" s="31">
        <v>41310</v>
      </c>
      <c r="E368" s="21" t="s">
        <v>22</v>
      </c>
      <c r="F368" s="32">
        <v>5</v>
      </c>
      <c r="G368" s="35">
        <v>466.1</v>
      </c>
      <c r="H368" s="28" t="str">
        <f>CONCATENATE('[1]Запрос к ф9 ЗаклДоговораСНапрПо'!AD366,'[1]Запрос к ф9 ЗаклДоговораСНапрПо'!AB366,'[1]Запрос к ф9 ЗаклДоговораСНапрПо'!M366)</f>
        <v>35/10кВСлаутино</v>
      </c>
    </row>
    <row r="369" spans="1:8" ht="15" customHeight="1" x14ac:dyDescent="0.25">
      <c r="A369" s="5" t="s">
        <v>21</v>
      </c>
      <c r="B369" s="5">
        <f t="shared" si="6"/>
        <v>366</v>
      </c>
      <c r="C369" s="36">
        <v>40655620</v>
      </c>
      <c r="D369" s="31">
        <v>41327</v>
      </c>
      <c r="E369" s="21" t="s">
        <v>22</v>
      </c>
      <c r="F369" s="32">
        <v>10</v>
      </c>
      <c r="G369" s="35">
        <v>466.1</v>
      </c>
      <c r="H369" s="28" t="str">
        <f>CONCATENATE('[1]Запрос к ф9 ЗаклДоговораСНапрПо'!AD367,'[1]Запрос к ф9 ЗаклДоговораСНапрПо'!AB367,'[1]Запрос к ф9 ЗаклДоговораСНапрПо'!M367)</f>
        <v>35/10кВСлаутино</v>
      </c>
    </row>
    <row r="370" spans="1:8" ht="15" customHeight="1" x14ac:dyDescent="0.25">
      <c r="A370" s="5" t="s">
        <v>21</v>
      </c>
      <c r="B370" s="5">
        <f t="shared" si="6"/>
        <v>367</v>
      </c>
      <c r="C370" s="36">
        <v>40685586</v>
      </c>
      <c r="D370" s="31">
        <v>41319</v>
      </c>
      <c r="E370" s="21" t="s">
        <v>22</v>
      </c>
      <c r="F370" s="32">
        <v>15</v>
      </c>
      <c r="G370" s="35">
        <v>466.1</v>
      </c>
      <c r="H370" s="28" t="str">
        <f>CONCATENATE('[1]Запрос к ф9 ЗаклДоговораСНапрПо'!AD368,'[1]Запрос к ф9 ЗаклДоговораСНапрПо'!AB368,'[1]Запрос к ф9 ЗаклДоговораСНапрПо'!M368)</f>
        <v>35/10кВСоминка</v>
      </c>
    </row>
    <row r="371" spans="1:8" ht="15" customHeight="1" x14ac:dyDescent="0.25">
      <c r="A371" s="5" t="s">
        <v>21</v>
      </c>
      <c r="B371" s="5">
        <f t="shared" si="6"/>
        <v>368</v>
      </c>
      <c r="C371" s="36">
        <v>40688824</v>
      </c>
      <c r="D371" s="31">
        <v>41324</v>
      </c>
      <c r="E371" s="21" t="s">
        <v>22</v>
      </c>
      <c r="F371" s="32">
        <v>5</v>
      </c>
      <c r="G371" s="35">
        <v>466.1</v>
      </c>
      <c r="H371" s="28" t="str">
        <f>CONCATENATE('[1]Запрос к ф9 ЗаклДоговораСНапрПо'!AD369,'[1]Запрос к ф9 ЗаклДоговораСНапрПо'!AB369,'[1]Запрос к ф9 ЗаклДоговораСНапрПо'!M369)</f>
        <v>35/10кВСоминка</v>
      </c>
    </row>
    <row r="372" spans="1:8" ht="15" customHeight="1" x14ac:dyDescent="0.25">
      <c r="A372" s="5" t="s">
        <v>21</v>
      </c>
      <c r="B372" s="5">
        <f t="shared" si="6"/>
        <v>369</v>
      </c>
      <c r="C372" s="36">
        <v>40654432</v>
      </c>
      <c r="D372" s="31">
        <v>41306</v>
      </c>
      <c r="E372" s="21" t="s">
        <v>22</v>
      </c>
      <c r="F372" s="32">
        <v>50</v>
      </c>
      <c r="G372" s="35">
        <v>595000</v>
      </c>
      <c r="H372" s="28" t="str">
        <f>CONCATENATE('[1]Запрос к ф9 ЗаклДоговораСНапрПо'!AD370,'[1]Запрос к ф9 ЗаклДоговораСНапрПо'!AB370,'[1]Запрос к ф9 ЗаклДоговораСНапрПо'!M370)</f>
        <v>110/35/10кВСтарица</v>
      </c>
    </row>
    <row r="373" spans="1:8" ht="15" customHeight="1" x14ac:dyDescent="0.25">
      <c r="A373" s="5" t="s">
        <v>21</v>
      </c>
      <c r="B373" s="5">
        <f t="shared" si="6"/>
        <v>370</v>
      </c>
      <c r="C373" s="36">
        <v>40690961</v>
      </c>
      <c r="D373" s="31">
        <v>41317</v>
      </c>
      <c r="E373" s="21" t="s">
        <v>22</v>
      </c>
      <c r="F373" s="32">
        <v>14</v>
      </c>
      <c r="G373" s="35">
        <v>466.1</v>
      </c>
      <c r="H373" s="28" t="str">
        <f>CONCATENATE('[1]Запрос к ф9 ЗаклДоговораСНапрПо'!AD371,'[1]Запрос к ф9 ЗаклДоговораСНапрПо'!AB371,'[1]Запрос к ф9 ЗаклДоговораСНапрПо'!M371)</f>
        <v>35/10кВСтарое Сандово</v>
      </c>
    </row>
    <row r="374" spans="1:8" ht="15" customHeight="1" x14ac:dyDescent="0.25">
      <c r="A374" s="5" t="s">
        <v>21</v>
      </c>
      <c r="B374" s="5">
        <f t="shared" si="6"/>
        <v>371</v>
      </c>
      <c r="C374" s="36">
        <v>40688821</v>
      </c>
      <c r="D374" s="31">
        <v>41324</v>
      </c>
      <c r="E374" s="21" t="s">
        <v>22</v>
      </c>
      <c r="F374" s="32">
        <v>5</v>
      </c>
      <c r="G374" s="35">
        <v>466.1</v>
      </c>
      <c r="H374" s="28" t="str">
        <f>CONCATENATE('[1]Запрос к ф9 ЗаклДоговораСНапрПо'!AD372,'[1]Запрос к ф9 ЗаклДоговораСНапрПо'!AB372,'[1]Запрос к ф9 ЗаклДоговораСНапрПо'!M372)</f>
        <v>35/6кВСтекловолокно</v>
      </c>
    </row>
    <row r="375" spans="1:8" ht="15" customHeight="1" x14ac:dyDescent="0.25">
      <c r="A375" s="5" t="s">
        <v>21</v>
      </c>
      <c r="B375" s="5">
        <f t="shared" si="6"/>
        <v>372</v>
      </c>
      <c r="C375" s="36">
        <v>40689467</v>
      </c>
      <c r="D375" s="31">
        <v>41320</v>
      </c>
      <c r="E375" s="21" t="s">
        <v>22</v>
      </c>
      <c r="F375" s="32">
        <v>15</v>
      </c>
      <c r="G375" s="35">
        <v>466.1</v>
      </c>
      <c r="H375" s="28" t="str">
        <f>CONCATENATE('[1]Запрос к ф9 ЗаклДоговораСНапрПо'!AD373,'[1]Запрос к ф9 ЗаклДоговораСНапрПо'!AB373,'[1]Запрос к ф9 ЗаклДоговораСНапрПо'!M373)</f>
        <v>35/6кВСтекловолокно</v>
      </c>
    </row>
    <row r="376" spans="1:8" ht="15" customHeight="1" x14ac:dyDescent="0.25">
      <c r="A376" s="5" t="s">
        <v>21</v>
      </c>
      <c r="B376" s="5">
        <f t="shared" si="6"/>
        <v>373</v>
      </c>
      <c r="C376" s="36">
        <v>40681505</v>
      </c>
      <c r="D376" s="31">
        <v>41333</v>
      </c>
      <c r="E376" s="21" t="s">
        <v>22</v>
      </c>
      <c r="F376" s="32">
        <v>5</v>
      </c>
      <c r="G376" s="35">
        <v>466.1</v>
      </c>
      <c r="H376" s="28" t="str">
        <f>CONCATENATE('[1]Запрос к ф9 ЗаклДоговораСНапрПо'!AD374,'[1]Запрос к ф9 ЗаклДоговораСНапрПо'!AB374,'[1]Запрос к ф9 ЗаклДоговораСНапрПо'!M374)</f>
        <v>35/10кВСтепурино</v>
      </c>
    </row>
    <row r="377" spans="1:8" ht="15" customHeight="1" x14ac:dyDescent="0.25">
      <c r="A377" s="5" t="s">
        <v>21</v>
      </c>
      <c r="B377" s="5">
        <f t="shared" si="6"/>
        <v>374</v>
      </c>
      <c r="C377" s="36">
        <v>40687194</v>
      </c>
      <c r="D377" s="31">
        <v>41319</v>
      </c>
      <c r="E377" s="21" t="s">
        <v>22</v>
      </c>
      <c r="F377" s="32">
        <v>5</v>
      </c>
      <c r="G377" s="35">
        <v>466.1</v>
      </c>
      <c r="H377" s="28" t="str">
        <f>CONCATENATE('[1]Запрос к ф9 ЗаклДоговораСНапрПо'!AD375,'[1]Запрос к ф9 ЗаклДоговораСНапрПо'!AB375,'[1]Запрос к ф9 ЗаклДоговораСНапрПо'!M375)</f>
        <v>35/10кВСукромны</v>
      </c>
    </row>
    <row r="378" spans="1:8" ht="15" customHeight="1" x14ac:dyDescent="0.25">
      <c r="A378" s="5" t="s">
        <v>21</v>
      </c>
      <c r="B378" s="5">
        <f t="shared" si="6"/>
        <v>375</v>
      </c>
      <c r="C378" s="36">
        <v>40676754</v>
      </c>
      <c r="D378" s="31">
        <v>41319</v>
      </c>
      <c r="E378" s="21" t="s">
        <v>22</v>
      </c>
      <c r="F378" s="32">
        <v>3</v>
      </c>
      <c r="G378" s="35">
        <v>466.1</v>
      </c>
      <c r="H378" s="28" t="str">
        <f>CONCATENATE('[1]Запрос к ф9 ЗаклДоговораСНапрПо'!AD376,'[1]Запрос к ф9 ЗаклДоговораСНапрПо'!AB376,'[1]Запрос к ф9 ЗаклДоговораСНапрПо'!M376)</f>
        <v>35/10кВТерелесово</v>
      </c>
    </row>
    <row r="379" spans="1:8" ht="15" customHeight="1" x14ac:dyDescent="0.25">
      <c r="A379" s="5" t="s">
        <v>21</v>
      </c>
      <c r="B379" s="5">
        <f t="shared" si="6"/>
        <v>376</v>
      </c>
      <c r="C379" s="36">
        <v>40687502</v>
      </c>
      <c r="D379" s="31">
        <v>41320</v>
      </c>
      <c r="E379" s="21" t="s">
        <v>22</v>
      </c>
      <c r="F379" s="32">
        <v>5</v>
      </c>
      <c r="G379" s="35">
        <v>466.1</v>
      </c>
      <c r="H379" s="28" t="str">
        <f>CONCATENATE('[1]Запрос к ф9 ЗаклДоговораСНапрПо'!AD377,'[1]Запрос к ф9 ЗаклДоговораСНапрПо'!AB377,'[1]Запрос к ф9 ЗаклДоговораСНапрПо'!M377)</f>
        <v>110/35/10кВТоржок</v>
      </c>
    </row>
    <row r="380" spans="1:8" ht="15" customHeight="1" x14ac:dyDescent="0.25">
      <c r="A380" s="5" t="s">
        <v>21</v>
      </c>
      <c r="B380" s="5">
        <f t="shared" si="6"/>
        <v>377</v>
      </c>
      <c r="C380" s="36">
        <v>40688416</v>
      </c>
      <c r="D380" s="31">
        <v>41323</v>
      </c>
      <c r="E380" s="21" t="s">
        <v>22</v>
      </c>
      <c r="F380" s="32">
        <v>3</v>
      </c>
      <c r="G380" s="35">
        <v>466.1</v>
      </c>
      <c r="H380" s="28" t="str">
        <f>CONCATENATE('[1]Запрос к ф9 ЗаклДоговораСНапрПо'!AD378,'[1]Запрос к ф9 ЗаклДоговораСНапрПо'!AB378,'[1]Запрос к ф9 ЗаклДоговораСНапрПо'!M378)</f>
        <v>110/35/10кВТоржок</v>
      </c>
    </row>
    <row r="381" spans="1:8" ht="15" customHeight="1" x14ac:dyDescent="0.25">
      <c r="A381" s="5" t="s">
        <v>21</v>
      </c>
      <c r="B381" s="5">
        <f t="shared" si="6"/>
        <v>378</v>
      </c>
      <c r="C381" s="36">
        <v>40693719</v>
      </c>
      <c r="D381" s="31">
        <v>41319</v>
      </c>
      <c r="E381" s="21" t="s">
        <v>22</v>
      </c>
      <c r="F381" s="32">
        <v>0.5</v>
      </c>
      <c r="G381" s="35">
        <v>466.1</v>
      </c>
      <c r="H381" s="28" t="str">
        <f>CONCATENATE('[1]Запрос к ф9 ЗаклДоговораСНапрПо'!AD379,'[1]Запрос к ф9 ЗаклДоговораСНапрПо'!AB379,'[1]Запрос к ф9 ЗаклДоговораСНапрПо'!M379)</f>
        <v>110/35/10кВТоржок</v>
      </c>
    </row>
    <row r="382" spans="1:8" ht="15" customHeight="1" x14ac:dyDescent="0.25">
      <c r="A382" s="5" t="s">
        <v>21</v>
      </c>
      <c r="B382" s="5">
        <f t="shared" si="6"/>
        <v>379</v>
      </c>
      <c r="C382" s="36">
        <v>40693648</v>
      </c>
      <c r="D382" s="31">
        <v>41319</v>
      </c>
      <c r="E382" s="21" t="s">
        <v>22</v>
      </c>
      <c r="F382" s="32">
        <v>0.5</v>
      </c>
      <c r="G382" s="35">
        <v>466.1</v>
      </c>
      <c r="H382" s="28" t="str">
        <f>CONCATENATE('[1]Запрос к ф9 ЗаклДоговораСНапрПо'!AD380,'[1]Запрос к ф9 ЗаклДоговораСНапрПо'!AB380,'[1]Запрос к ф9 ЗаклДоговораСНапрПо'!M380)</f>
        <v>110/35/10кВТоржок</v>
      </c>
    </row>
    <row r="383" spans="1:8" ht="15" customHeight="1" x14ac:dyDescent="0.25">
      <c r="A383" s="5" t="s">
        <v>21</v>
      </c>
      <c r="B383" s="5">
        <f t="shared" si="6"/>
        <v>380</v>
      </c>
      <c r="C383" s="36">
        <v>40693649</v>
      </c>
      <c r="D383" s="31">
        <v>41319</v>
      </c>
      <c r="E383" s="21" t="s">
        <v>22</v>
      </c>
      <c r="F383" s="32">
        <v>0.75</v>
      </c>
      <c r="G383" s="35">
        <v>466.1</v>
      </c>
      <c r="H383" s="28" t="str">
        <f>CONCATENATE('[1]Запрос к ф9 ЗаклДоговораСНапрПо'!AD381,'[1]Запрос к ф9 ЗаклДоговораСНапрПо'!AB381,'[1]Запрос к ф9 ЗаклДоговораСНапрПо'!M381)</f>
        <v>110/35/10кВТоржок</v>
      </c>
    </row>
    <row r="384" spans="1:8" ht="15" customHeight="1" x14ac:dyDescent="0.25">
      <c r="A384" s="5" t="s">
        <v>21</v>
      </c>
      <c r="B384" s="5">
        <f t="shared" si="6"/>
        <v>381</v>
      </c>
      <c r="C384" s="36">
        <v>40690382</v>
      </c>
      <c r="D384" s="31">
        <v>41320</v>
      </c>
      <c r="E384" s="21" t="s">
        <v>22</v>
      </c>
      <c r="F384" s="32">
        <v>15</v>
      </c>
      <c r="G384" s="35">
        <v>466.1</v>
      </c>
      <c r="H384" s="28" t="str">
        <f>CONCATENATE('[1]Запрос к ф9 ЗаклДоговораСНапрПо'!AD382,'[1]Запрос к ф9 ЗаклДоговораСНапрПо'!AB382,'[1]Запрос к ф9 ЗаклДоговораСНапрПо'!M382)</f>
        <v>110/35/10кВТоржок</v>
      </c>
    </row>
    <row r="385" spans="1:8" ht="15" customHeight="1" x14ac:dyDescent="0.25">
      <c r="A385" s="5" t="s">
        <v>21</v>
      </c>
      <c r="B385" s="5">
        <f t="shared" si="6"/>
        <v>382</v>
      </c>
      <c r="C385" s="36">
        <v>40685967</v>
      </c>
      <c r="D385" s="31">
        <v>41325</v>
      </c>
      <c r="E385" s="21" t="s">
        <v>22</v>
      </c>
      <c r="F385" s="32">
        <v>5</v>
      </c>
      <c r="G385" s="35">
        <v>466.1</v>
      </c>
      <c r="H385" s="28" t="str">
        <f>CONCATENATE('[1]Запрос к ф9 ЗаклДоговораСНапрПо'!AD383,'[1]Запрос к ф9 ЗаклДоговораСНапрПо'!AB383,'[1]Запрос к ф9 ЗаклДоговораСНапрПо'!M383)</f>
        <v>110/35/10кВТоржок</v>
      </c>
    </row>
    <row r="386" spans="1:8" ht="15" customHeight="1" x14ac:dyDescent="0.25">
      <c r="A386" s="5" t="s">
        <v>21</v>
      </c>
      <c r="B386" s="5">
        <f t="shared" si="6"/>
        <v>383</v>
      </c>
      <c r="C386" s="36">
        <v>40684388</v>
      </c>
      <c r="D386" s="31">
        <v>41309</v>
      </c>
      <c r="E386" s="21" t="s">
        <v>22</v>
      </c>
      <c r="F386" s="32">
        <v>15</v>
      </c>
      <c r="G386" s="35">
        <v>466.1</v>
      </c>
      <c r="H386" s="28" t="str">
        <f>CONCATENATE('[1]Запрос к ф9 ЗаклДоговораСНапрПо'!AD384,'[1]Запрос к ф9 ЗаклДоговораСНапрПо'!AB384,'[1]Запрос к ф9 ЗаклДоговораСНапрПо'!M384)</f>
        <v>110/35/10кВТоропец</v>
      </c>
    </row>
    <row r="387" spans="1:8" ht="15" customHeight="1" x14ac:dyDescent="0.25">
      <c r="A387" s="5" t="s">
        <v>21</v>
      </c>
      <c r="B387" s="5">
        <f t="shared" si="6"/>
        <v>384</v>
      </c>
      <c r="C387" s="36">
        <v>40684151</v>
      </c>
      <c r="D387" s="31">
        <v>41318</v>
      </c>
      <c r="E387" s="21" t="s">
        <v>22</v>
      </c>
      <c r="F387" s="32">
        <v>3</v>
      </c>
      <c r="G387" s="35">
        <v>466.1</v>
      </c>
      <c r="H387" s="28" t="str">
        <f>CONCATENATE('[1]Запрос к ф9 ЗаклДоговораСНапрПо'!AD385,'[1]Запрос к ф9 ЗаклДоговораСНапрПо'!AB385,'[1]Запрос к ф9 ЗаклДоговораСНапрПо'!M385)</f>
        <v>110/35/10кВТоропец</v>
      </c>
    </row>
    <row r="388" spans="1:8" ht="15" customHeight="1" x14ac:dyDescent="0.25">
      <c r="A388" s="5" t="s">
        <v>21</v>
      </c>
      <c r="B388" s="5">
        <f t="shared" si="6"/>
        <v>385</v>
      </c>
      <c r="C388" s="36">
        <v>40694211</v>
      </c>
      <c r="D388" s="31">
        <v>41324</v>
      </c>
      <c r="E388" s="21" t="s">
        <v>22</v>
      </c>
      <c r="F388" s="32">
        <v>5</v>
      </c>
      <c r="G388" s="35">
        <v>466.1</v>
      </c>
      <c r="H388" s="28" t="str">
        <f>CONCATENATE('[1]Запрос к ф9 ЗаклДоговораСНапрПо'!AD386,'[1]Запрос к ф9 ЗаклДоговораСНапрПо'!AB386,'[1]Запрос к ф9 ЗаклДоговораСНапрПо'!M386)</f>
        <v>110/35/10кВТоропец</v>
      </c>
    </row>
    <row r="389" spans="1:8" ht="15" customHeight="1" x14ac:dyDescent="0.25">
      <c r="A389" s="5" t="s">
        <v>21</v>
      </c>
      <c r="B389" s="5">
        <f t="shared" si="6"/>
        <v>386</v>
      </c>
      <c r="C389" s="36">
        <v>40684902</v>
      </c>
      <c r="D389" s="31">
        <v>41311</v>
      </c>
      <c r="E389" s="21" t="s">
        <v>22</v>
      </c>
      <c r="F389" s="32">
        <v>12</v>
      </c>
      <c r="G389" s="35">
        <v>466.1</v>
      </c>
      <c r="H389" s="28" t="str">
        <f>CONCATENATE('[1]Запрос к ф9 ЗаклДоговораСНапрПо'!AD387,'[1]Запрос к ф9 ЗаклДоговораСНапрПо'!AB387,'[1]Запрос к ф9 ЗаклДоговораСНапрПо'!M387)</f>
        <v>110/35/10кВТоропец</v>
      </c>
    </row>
    <row r="390" spans="1:8" ht="15" customHeight="1" x14ac:dyDescent="0.25">
      <c r="A390" s="5" t="s">
        <v>21</v>
      </c>
      <c r="B390" s="5">
        <f t="shared" si="6"/>
        <v>387</v>
      </c>
      <c r="C390" s="36">
        <v>40686523</v>
      </c>
      <c r="D390" s="31">
        <v>41327</v>
      </c>
      <c r="E390" s="21" t="s">
        <v>22</v>
      </c>
      <c r="F390" s="32">
        <v>5</v>
      </c>
      <c r="G390" s="35">
        <v>466.1</v>
      </c>
      <c r="H390" s="28" t="str">
        <f>CONCATENATE('[1]Запрос к ф9 ЗаклДоговораСНапрПо'!AD388,'[1]Запрос к ф9 ЗаклДоговораСНапрПо'!AB388,'[1]Запрос к ф9 ЗаклДоговораСНапрПо'!M388)</f>
        <v>110/35/10кВТоропец</v>
      </c>
    </row>
    <row r="391" spans="1:8" ht="15" customHeight="1" x14ac:dyDescent="0.25">
      <c r="A391" s="5" t="s">
        <v>21</v>
      </c>
      <c r="B391" s="5">
        <f t="shared" si="6"/>
        <v>388</v>
      </c>
      <c r="C391" s="36">
        <v>40679869</v>
      </c>
      <c r="D391" s="31">
        <v>41331</v>
      </c>
      <c r="E391" s="21" t="s">
        <v>22</v>
      </c>
      <c r="F391" s="32">
        <v>5</v>
      </c>
      <c r="G391" s="35">
        <v>466.1</v>
      </c>
      <c r="H391" s="28" t="str">
        <f>CONCATENATE('[1]Запрос к ф9 ЗаклДоговораСНапрПо'!AD389,'[1]Запрос к ф9 ЗаклДоговораСНапрПо'!AB389,'[1]Запрос к ф9 ЗаклДоговораСНапрПо'!M389)</f>
        <v>35/10кВТургиново</v>
      </c>
    </row>
    <row r="392" spans="1:8" ht="15" customHeight="1" x14ac:dyDescent="0.25">
      <c r="A392" s="5" t="s">
        <v>21</v>
      </c>
      <c r="B392" s="5">
        <f t="shared" si="6"/>
        <v>389</v>
      </c>
      <c r="C392" s="36">
        <v>40688749</v>
      </c>
      <c r="D392" s="31">
        <v>41325</v>
      </c>
      <c r="E392" s="21" t="s">
        <v>22</v>
      </c>
      <c r="F392" s="32">
        <v>5</v>
      </c>
      <c r="G392" s="35">
        <v>466.1</v>
      </c>
      <c r="H392" s="28" t="str">
        <f>CONCATENATE('[1]Запрос к ф9 ЗаклДоговораСНапрПо'!AD390,'[1]Запрос к ф9 ЗаклДоговораСНапрПо'!AB390,'[1]Запрос к ф9 ЗаклДоговораСНапрПо'!M390)</f>
        <v>35/10кВТургиново</v>
      </c>
    </row>
    <row r="393" spans="1:8" ht="15" customHeight="1" x14ac:dyDescent="0.25">
      <c r="A393" s="5" t="s">
        <v>21</v>
      </c>
      <c r="B393" s="5">
        <f t="shared" si="6"/>
        <v>390</v>
      </c>
      <c r="C393" s="36">
        <v>40662647</v>
      </c>
      <c r="D393" s="31">
        <v>41324</v>
      </c>
      <c r="E393" s="21" t="s">
        <v>23</v>
      </c>
      <c r="F393" s="32">
        <v>30</v>
      </c>
      <c r="G393" s="35">
        <v>359700</v>
      </c>
      <c r="H393" s="28" t="str">
        <f>CONCATENATE('[1]Запрос к ф9 ЗаклДоговораСНапрПо'!AD391,'[1]Запрос к ф9 ЗаклДоговораСНапрПо'!AB391,'[1]Запрос к ф9 ЗаклДоговораСНапрПо'!M391)</f>
        <v>35/10кВТургиново</v>
      </c>
    </row>
    <row r="394" spans="1:8" ht="15" customHeight="1" x14ac:dyDescent="0.25">
      <c r="A394" s="5" t="s">
        <v>21</v>
      </c>
      <c r="B394" s="5">
        <f t="shared" si="6"/>
        <v>391</v>
      </c>
      <c r="C394" s="36">
        <v>40658057</v>
      </c>
      <c r="D394" s="31">
        <v>41310</v>
      </c>
      <c r="E394" s="21" t="s">
        <v>22</v>
      </c>
      <c r="F394" s="32">
        <v>15</v>
      </c>
      <c r="G394" s="35">
        <v>466.1</v>
      </c>
      <c r="H394" s="28" t="str">
        <f>CONCATENATE('[1]Запрос к ф9 ЗаклДоговораСНапрПо'!AD392,'[1]Запрос к ф9 ЗаклДоговораСНапрПо'!AB392,'[1]Запрос к ф9 ЗаклДоговораСНапрПо'!M392)</f>
        <v>35/10кВТургиново</v>
      </c>
    </row>
    <row r="395" spans="1:8" ht="15" customHeight="1" x14ac:dyDescent="0.25">
      <c r="A395" s="5" t="s">
        <v>21</v>
      </c>
      <c r="B395" s="5">
        <f t="shared" si="6"/>
        <v>392</v>
      </c>
      <c r="C395" s="36">
        <v>40660998</v>
      </c>
      <c r="D395" s="31">
        <v>41316</v>
      </c>
      <c r="E395" s="21" t="s">
        <v>22</v>
      </c>
      <c r="F395" s="32">
        <v>15</v>
      </c>
      <c r="G395" s="35">
        <v>466.1</v>
      </c>
      <c r="H395" s="28" t="str">
        <f>CONCATENATE('[1]Запрос к ф9 ЗаклДоговораСНапрПо'!AD393,'[1]Запрос к ф9 ЗаклДоговораСНапрПо'!AB393,'[1]Запрос к ф9 ЗаклДоговораСНапрПо'!M393)</f>
        <v>35/10кВТургиново</v>
      </c>
    </row>
    <row r="396" spans="1:8" ht="15" customHeight="1" x14ac:dyDescent="0.25">
      <c r="A396" s="5" t="s">
        <v>21</v>
      </c>
      <c r="B396" s="5">
        <f t="shared" si="6"/>
        <v>393</v>
      </c>
      <c r="C396" s="36">
        <v>40685728</v>
      </c>
      <c r="D396" s="31">
        <v>41333</v>
      </c>
      <c r="E396" s="21" t="s">
        <v>22</v>
      </c>
      <c r="F396" s="32">
        <v>15</v>
      </c>
      <c r="G396" s="35">
        <v>466.1</v>
      </c>
      <c r="H396" s="28" t="str">
        <f>CONCATENATE('[1]Запрос к ф9 ЗаклДоговораСНапрПо'!AD394,'[1]Запрос к ф9 ЗаклДоговораСНапрПо'!AB394,'[1]Запрос к ф9 ЗаклДоговораСНапрПо'!M394)</f>
        <v>35/10кВТургиново</v>
      </c>
    </row>
    <row r="397" spans="1:8" ht="15" customHeight="1" x14ac:dyDescent="0.25">
      <c r="A397" s="5" t="s">
        <v>21</v>
      </c>
      <c r="B397" s="5">
        <f t="shared" si="6"/>
        <v>394</v>
      </c>
      <c r="C397" s="36">
        <v>40685677</v>
      </c>
      <c r="D397" s="31">
        <v>41317</v>
      </c>
      <c r="E397" s="21" t="s">
        <v>22</v>
      </c>
      <c r="F397" s="32">
        <v>7</v>
      </c>
      <c r="G397" s="35">
        <v>466.1</v>
      </c>
      <c r="H397" s="28" t="str">
        <f>CONCATENATE('[1]Запрос к ф9 ЗаклДоговораСНапрПо'!AD395,'[1]Запрос к ф9 ЗаклДоговораСНапрПо'!AB395,'[1]Запрос к ф9 ЗаклДоговораСНапрПо'!M395)</f>
        <v>110/35/10кВУдомля</v>
      </c>
    </row>
    <row r="398" spans="1:8" ht="15" customHeight="1" x14ac:dyDescent="0.25">
      <c r="A398" s="5" t="s">
        <v>21</v>
      </c>
      <c r="B398" s="5">
        <f t="shared" si="6"/>
        <v>395</v>
      </c>
      <c r="C398" s="36">
        <v>40679664</v>
      </c>
      <c r="D398" s="31">
        <v>41325</v>
      </c>
      <c r="E398" s="21" t="s">
        <v>22</v>
      </c>
      <c r="F398" s="32">
        <v>10</v>
      </c>
      <c r="G398" s="35">
        <v>466.1</v>
      </c>
      <c r="H398" s="28" t="str">
        <f>CONCATENATE('[1]Запрос к ф9 ЗаклДоговораСНапрПо'!AD396,'[1]Запрос к ф9 ЗаклДоговораСНапрПо'!AB396,'[1]Запрос к ф9 ЗаклДоговораСНапрПо'!M396)</f>
        <v>35/10кВУланово</v>
      </c>
    </row>
    <row r="399" spans="1:8" ht="15" customHeight="1" x14ac:dyDescent="0.25">
      <c r="A399" s="5" t="s">
        <v>21</v>
      </c>
      <c r="B399" s="5">
        <f t="shared" si="6"/>
        <v>396</v>
      </c>
      <c r="C399" s="36">
        <v>40678988</v>
      </c>
      <c r="D399" s="31">
        <v>41311</v>
      </c>
      <c r="E399" s="21" t="s">
        <v>22</v>
      </c>
      <c r="F399" s="32">
        <v>10</v>
      </c>
      <c r="G399" s="35">
        <v>466.1</v>
      </c>
      <c r="H399" s="28" t="str">
        <f>CONCATENATE('[1]Запрос к ф9 ЗаклДоговораСНапрПо'!AD397,'[1]Запрос к ф9 ЗаклДоговораСНапрПо'!AB397,'[1]Запрос к ф9 ЗаклДоговораСНапрПо'!M397)</f>
        <v>35/10кВУланово</v>
      </c>
    </row>
    <row r="400" spans="1:8" ht="15" customHeight="1" x14ac:dyDescent="0.25">
      <c r="A400" s="5" t="s">
        <v>21</v>
      </c>
      <c r="B400" s="5">
        <f t="shared" si="6"/>
        <v>397</v>
      </c>
      <c r="C400" s="36">
        <v>40689147</v>
      </c>
      <c r="D400" s="31">
        <v>41325</v>
      </c>
      <c r="E400" s="21" t="s">
        <v>22</v>
      </c>
      <c r="F400" s="32">
        <v>10</v>
      </c>
      <c r="G400" s="35">
        <v>466.1</v>
      </c>
      <c r="H400" s="28" t="str">
        <f>CONCATENATE('[1]Запрос к ф9 ЗаклДоговораСНапрПо'!AD398,'[1]Запрос к ф9 ЗаклДоговораСНапрПо'!AB398,'[1]Запрос к ф9 ЗаклДоговораСНапрПо'!M398)</f>
        <v>35/10кВУланово</v>
      </c>
    </row>
    <row r="401" spans="1:8" ht="15" customHeight="1" x14ac:dyDescent="0.25">
      <c r="A401" s="5" t="s">
        <v>21</v>
      </c>
      <c r="B401" s="5">
        <f t="shared" si="6"/>
        <v>398</v>
      </c>
      <c r="C401" s="36">
        <v>40690083</v>
      </c>
      <c r="D401" s="31">
        <v>41320</v>
      </c>
      <c r="E401" s="21" t="s">
        <v>22</v>
      </c>
      <c r="F401" s="32">
        <v>12</v>
      </c>
      <c r="G401" s="35">
        <v>466.1</v>
      </c>
      <c r="H401" s="28" t="str">
        <f>CONCATENATE('[1]Запрос к ф9 ЗаклДоговораСНапрПо'!AD399,'[1]Запрос к ф9 ЗаклДоговораСНапрПо'!AB399,'[1]Запрос к ф9 ЗаклДоговораСНапрПо'!M399)</f>
        <v>35/10кВУланово</v>
      </c>
    </row>
    <row r="402" spans="1:8" ht="15" customHeight="1" x14ac:dyDescent="0.25">
      <c r="A402" s="5" t="s">
        <v>21</v>
      </c>
      <c r="B402" s="5">
        <f t="shared" si="6"/>
        <v>399</v>
      </c>
      <c r="C402" s="36">
        <v>40686346</v>
      </c>
      <c r="D402" s="31">
        <v>41319</v>
      </c>
      <c r="E402" s="21" t="s">
        <v>22</v>
      </c>
      <c r="F402" s="32">
        <v>15</v>
      </c>
      <c r="G402" s="35">
        <v>466.1</v>
      </c>
      <c r="H402" s="28" t="str">
        <f>CONCATENATE('[1]Запрос к ф9 ЗаклДоговораСНапрПо'!AD400,'[1]Запрос к ф9 ЗаклДоговораСНапрПо'!AB400,'[1]Запрос к ф9 ЗаклДоговораСНапрПо'!M400)</f>
        <v>35/10кВЦДТ</v>
      </c>
    </row>
    <row r="403" spans="1:8" ht="15" customHeight="1" x14ac:dyDescent="0.25">
      <c r="A403" s="5" t="s">
        <v>21</v>
      </c>
      <c r="B403" s="5">
        <f t="shared" si="6"/>
        <v>400</v>
      </c>
      <c r="C403" s="36">
        <v>40687220</v>
      </c>
      <c r="D403" s="31">
        <v>41317</v>
      </c>
      <c r="E403" s="21" t="s">
        <v>22</v>
      </c>
      <c r="F403" s="32">
        <v>15</v>
      </c>
      <c r="G403" s="35">
        <v>466.1</v>
      </c>
      <c r="H403" s="28" t="str">
        <f>CONCATENATE('[1]Запрос к ф9 ЗаклДоговораСНапрПо'!AD401,'[1]Запрос к ф9 ЗаклДоговораСНапрПо'!AB401,'[1]Запрос к ф9 ЗаклДоговораСНапрПо'!M401)</f>
        <v>35/10кВЭммаус</v>
      </c>
    </row>
    <row r="404" spans="1:8" ht="15" customHeight="1" x14ac:dyDescent="0.25">
      <c r="A404" s="5" t="s">
        <v>21</v>
      </c>
      <c r="B404" s="5">
        <f t="shared" si="6"/>
        <v>401</v>
      </c>
      <c r="C404" s="36">
        <v>40679951</v>
      </c>
      <c r="D404" s="31">
        <v>41306</v>
      </c>
      <c r="E404" s="21" t="s">
        <v>22</v>
      </c>
      <c r="F404" s="32">
        <v>15</v>
      </c>
      <c r="G404" s="35">
        <v>466.1</v>
      </c>
      <c r="H404" s="28" t="str">
        <f>CONCATENATE('[1]Запрос к ф9 ЗаклДоговораСНапрПо'!AD402,'[1]Запрос к ф9 ЗаклДоговораСНапрПо'!AB402,'[1]Запрос к ф9 ЗаклДоговораСНапрПо'!M402)</f>
        <v>110/35/10кВЮжная</v>
      </c>
    </row>
    <row r="405" spans="1:8" ht="15" customHeight="1" x14ac:dyDescent="0.25">
      <c r="A405" s="5" t="s">
        <v>21</v>
      </c>
      <c r="B405" s="5">
        <f t="shared" si="6"/>
        <v>402</v>
      </c>
      <c r="C405" s="36">
        <v>40679946</v>
      </c>
      <c r="D405" s="31">
        <v>41306</v>
      </c>
      <c r="E405" s="21" t="s">
        <v>22</v>
      </c>
      <c r="F405" s="32">
        <v>15</v>
      </c>
      <c r="G405" s="35">
        <v>466.1</v>
      </c>
      <c r="H405" s="28" t="str">
        <f>CONCATENATE('[1]Запрос к ф9 ЗаклДоговораСНапрПо'!AD403,'[1]Запрос к ф9 ЗаклДоговораСНапрПо'!AB403,'[1]Запрос к ф9 ЗаклДоговораСНапрПо'!M403)</f>
        <v>110/35/10кВЮжная</v>
      </c>
    </row>
    <row r="406" spans="1:8" ht="15" customHeight="1" x14ac:dyDescent="0.25">
      <c r="A406" s="5" t="s">
        <v>21</v>
      </c>
      <c r="B406" s="5">
        <f t="shared" si="6"/>
        <v>403</v>
      </c>
      <c r="C406" s="36">
        <v>40679990</v>
      </c>
      <c r="D406" s="31">
        <v>41306</v>
      </c>
      <c r="E406" s="21" t="s">
        <v>22</v>
      </c>
      <c r="F406" s="32">
        <v>15</v>
      </c>
      <c r="G406" s="35">
        <v>466.1</v>
      </c>
      <c r="H406" s="28" t="str">
        <f>CONCATENATE('[1]Запрос к ф9 ЗаклДоговораСНапрПо'!AD404,'[1]Запрос к ф9 ЗаклДоговораСНапрПо'!AB404,'[1]Запрос к ф9 ЗаклДоговораСНапрПо'!M404)</f>
        <v>110/35/10кВЮжная</v>
      </c>
    </row>
    <row r="407" spans="1:8" ht="15" customHeight="1" x14ac:dyDescent="0.25">
      <c r="A407" s="5" t="s">
        <v>21</v>
      </c>
      <c r="B407" s="5">
        <f t="shared" si="6"/>
        <v>404</v>
      </c>
      <c r="C407" s="36">
        <v>40679989</v>
      </c>
      <c r="D407" s="31">
        <v>41306</v>
      </c>
      <c r="E407" s="21" t="s">
        <v>22</v>
      </c>
      <c r="F407" s="32">
        <v>15</v>
      </c>
      <c r="G407" s="35">
        <v>466.1</v>
      </c>
      <c r="H407" s="28" t="str">
        <f>CONCATENATE('[1]Запрос к ф9 ЗаклДоговораСНапрПо'!AD405,'[1]Запрос к ф9 ЗаклДоговораСНапрПо'!AB405,'[1]Запрос к ф9 ЗаклДоговораСНапрПо'!M405)</f>
        <v>110/35/10кВЮжная</v>
      </c>
    </row>
    <row r="408" spans="1:8" ht="15" customHeight="1" x14ac:dyDescent="0.25">
      <c r="A408" s="5" t="s">
        <v>21</v>
      </c>
      <c r="B408" s="5">
        <f t="shared" si="6"/>
        <v>405</v>
      </c>
      <c r="C408" s="36">
        <v>40679988</v>
      </c>
      <c r="D408" s="31">
        <v>41306</v>
      </c>
      <c r="E408" s="21" t="s">
        <v>22</v>
      </c>
      <c r="F408" s="32">
        <v>15</v>
      </c>
      <c r="G408" s="35">
        <v>466.1</v>
      </c>
      <c r="H408" s="28" t="str">
        <f>CONCATENATE('[1]Запрос к ф9 ЗаклДоговораСНапрПо'!AD406,'[1]Запрос к ф9 ЗаклДоговораСНапрПо'!AB406,'[1]Запрос к ф9 ЗаклДоговораСНапрПо'!M406)</f>
        <v>110/35/10кВЮжная</v>
      </c>
    </row>
    <row r="409" spans="1:8" ht="15" customHeight="1" x14ac:dyDescent="0.25">
      <c r="A409" s="5" t="s">
        <v>21</v>
      </c>
      <c r="B409" s="5">
        <f t="shared" si="6"/>
        <v>406</v>
      </c>
      <c r="C409" s="36">
        <v>40679985</v>
      </c>
      <c r="D409" s="31">
        <v>41306</v>
      </c>
      <c r="E409" s="21" t="s">
        <v>22</v>
      </c>
      <c r="F409" s="32">
        <v>15</v>
      </c>
      <c r="G409" s="35">
        <v>466.1</v>
      </c>
      <c r="H409" s="28" t="str">
        <f>CONCATENATE('[1]Запрос к ф9 ЗаклДоговораСНапрПо'!AD407,'[1]Запрос к ф9 ЗаклДоговораСНапрПо'!AB407,'[1]Запрос к ф9 ЗаклДоговораСНапрПо'!M407)</f>
        <v>110/35/10кВЮжная</v>
      </c>
    </row>
    <row r="410" spans="1:8" ht="15" customHeight="1" x14ac:dyDescent="0.25">
      <c r="A410" s="5" t="s">
        <v>21</v>
      </c>
      <c r="B410" s="5">
        <f t="shared" ref="B410:B417" si="7">B409+1</f>
        <v>407</v>
      </c>
      <c r="C410" s="36">
        <v>40679984</v>
      </c>
      <c r="D410" s="31">
        <v>41306</v>
      </c>
      <c r="E410" s="21" t="s">
        <v>22</v>
      </c>
      <c r="F410" s="32">
        <v>15</v>
      </c>
      <c r="G410" s="35">
        <v>466.1</v>
      </c>
      <c r="H410" s="28" t="str">
        <f>CONCATENATE('[1]Запрос к ф9 ЗаклДоговораСНапрПо'!AD408,'[1]Запрос к ф9 ЗаклДоговораСНапрПо'!AB408,'[1]Запрос к ф9 ЗаклДоговораСНапрПо'!M408)</f>
        <v>110/35/10кВЮжная</v>
      </c>
    </row>
    <row r="411" spans="1:8" ht="15" customHeight="1" x14ac:dyDescent="0.25">
      <c r="A411" s="5" t="s">
        <v>21</v>
      </c>
      <c r="B411" s="5">
        <f t="shared" si="7"/>
        <v>408</v>
      </c>
      <c r="C411" s="36">
        <v>40679944</v>
      </c>
      <c r="D411" s="31">
        <v>41306</v>
      </c>
      <c r="E411" s="21" t="s">
        <v>22</v>
      </c>
      <c r="F411" s="32">
        <v>15</v>
      </c>
      <c r="G411" s="35">
        <v>466.1</v>
      </c>
      <c r="H411" s="28" t="str">
        <f>CONCATENATE('[1]Запрос к ф9 ЗаклДоговораСНапрПо'!AD409,'[1]Запрос к ф9 ЗаклДоговораСНапрПо'!AB409,'[1]Запрос к ф9 ЗаклДоговораСНапрПо'!M409)</f>
        <v>110/35/10кВЮжная</v>
      </c>
    </row>
    <row r="412" spans="1:8" ht="15" customHeight="1" x14ac:dyDescent="0.25">
      <c r="A412" s="5" t="s">
        <v>21</v>
      </c>
      <c r="B412" s="5">
        <f t="shared" si="7"/>
        <v>409</v>
      </c>
      <c r="C412" s="36">
        <v>40679942</v>
      </c>
      <c r="D412" s="31">
        <v>41306</v>
      </c>
      <c r="E412" s="21" t="s">
        <v>22</v>
      </c>
      <c r="F412" s="32">
        <v>15</v>
      </c>
      <c r="G412" s="35">
        <v>466.1</v>
      </c>
      <c r="H412" s="28" t="str">
        <f>CONCATENATE('[1]Запрос к ф9 ЗаклДоговораСНапрПо'!AD410,'[1]Запрос к ф9 ЗаклДоговораСНапрПо'!AB410,'[1]Запрос к ф9 ЗаклДоговораСНапрПо'!M410)</f>
        <v>110/35/10кВЮжная</v>
      </c>
    </row>
    <row r="413" spans="1:8" ht="15" customHeight="1" x14ac:dyDescent="0.25">
      <c r="A413" s="5" t="s">
        <v>21</v>
      </c>
      <c r="B413" s="5">
        <f t="shared" si="7"/>
        <v>410</v>
      </c>
      <c r="C413" s="36">
        <v>40679941</v>
      </c>
      <c r="D413" s="31">
        <v>41306</v>
      </c>
      <c r="E413" s="21" t="s">
        <v>22</v>
      </c>
      <c r="F413" s="32">
        <v>15</v>
      </c>
      <c r="G413" s="35">
        <v>466.1</v>
      </c>
      <c r="H413" s="28" t="str">
        <f>CONCATENATE('[1]Запрос к ф9 ЗаклДоговораСНапрПо'!AD411,'[1]Запрос к ф9 ЗаклДоговораСНапрПо'!AB411,'[1]Запрос к ф9 ЗаклДоговораСНапрПо'!M411)</f>
        <v>110/35/10кВЮжная</v>
      </c>
    </row>
    <row r="414" spans="1:8" ht="15" customHeight="1" x14ac:dyDescent="0.25">
      <c r="A414" s="5" t="s">
        <v>21</v>
      </c>
      <c r="B414" s="5">
        <f t="shared" si="7"/>
        <v>411</v>
      </c>
      <c r="C414" s="36">
        <v>40679964</v>
      </c>
      <c r="D414" s="31">
        <v>41306</v>
      </c>
      <c r="E414" s="21" t="s">
        <v>22</v>
      </c>
      <c r="F414" s="32">
        <v>15</v>
      </c>
      <c r="G414" s="35">
        <v>466.1</v>
      </c>
      <c r="H414" s="28" t="str">
        <f>CONCATENATE('[1]Запрос к ф9 ЗаклДоговораСНапрПо'!AD412,'[1]Запрос к ф9 ЗаклДоговораСНапрПо'!AB412,'[1]Запрос к ф9 ЗаклДоговораСНапрПо'!M412)</f>
        <v>110/35/10кВЮжная</v>
      </c>
    </row>
    <row r="415" spans="1:8" ht="15" customHeight="1" x14ac:dyDescent="0.25">
      <c r="A415" s="5" t="s">
        <v>21</v>
      </c>
      <c r="B415" s="5">
        <f t="shared" si="7"/>
        <v>412</v>
      </c>
      <c r="C415" s="36">
        <v>40679956</v>
      </c>
      <c r="D415" s="31">
        <v>41306</v>
      </c>
      <c r="E415" s="21" t="s">
        <v>22</v>
      </c>
      <c r="F415" s="32">
        <v>15</v>
      </c>
      <c r="G415" s="35">
        <v>466.1</v>
      </c>
      <c r="H415" s="28" t="str">
        <f>CONCATENATE('[1]Запрос к ф9 ЗаклДоговораСНапрПо'!AD413,'[1]Запрос к ф9 ЗаклДоговораСНапрПо'!AB413,'[1]Запрос к ф9 ЗаклДоговораСНапрПо'!M413)</f>
        <v>110/35/10кВЮжная</v>
      </c>
    </row>
    <row r="416" spans="1:8" ht="15" customHeight="1" x14ac:dyDescent="0.25">
      <c r="A416" s="5" t="s">
        <v>21</v>
      </c>
      <c r="B416" s="5">
        <f t="shared" si="7"/>
        <v>413</v>
      </c>
      <c r="C416" s="36">
        <v>40679950</v>
      </c>
      <c r="D416" s="31">
        <v>41306</v>
      </c>
      <c r="E416" s="21" t="s">
        <v>22</v>
      </c>
      <c r="F416" s="32">
        <v>15</v>
      </c>
      <c r="G416" s="35">
        <v>466.1</v>
      </c>
      <c r="H416" s="28" t="str">
        <f>CONCATENATE('[1]Запрос к ф9 ЗаклДоговораСНапрПо'!AD414,'[1]Запрос к ф9 ЗаклДоговораСНапрПо'!AB414,'[1]Запрос к ф9 ЗаклДоговораСНапрПо'!M414)</f>
        <v>110/35/10кВЮжная</v>
      </c>
    </row>
    <row r="417" spans="1:8" ht="15" customHeight="1" x14ac:dyDescent="0.25">
      <c r="A417" s="5" t="s">
        <v>21</v>
      </c>
      <c r="B417" s="5">
        <f t="shared" si="7"/>
        <v>414</v>
      </c>
      <c r="C417" s="36">
        <v>40679949</v>
      </c>
      <c r="D417" s="31">
        <v>41306</v>
      </c>
      <c r="E417" s="21" t="s">
        <v>22</v>
      </c>
      <c r="F417" s="32">
        <v>15</v>
      </c>
      <c r="G417" s="35">
        <v>466.1</v>
      </c>
      <c r="H417" s="28" t="str">
        <f>CONCATENATE('[1]Запрос к ф9 ЗаклДоговораСНапрПо'!AD415,'[1]Запрос к ф9 ЗаклДоговораСНапрПо'!AB415,'[1]Запрос к ф9 ЗаклДоговораСНапрПо'!M415)</f>
        <v>110/35/10кВЮжная</v>
      </c>
    </row>
    <row r="418" spans="1:8" ht="15" customHeight="1" x14ac:dyDescent="0.25">
      <c r="A418" s="5" t="s">
        <v>21</v>
      </c>
      <c r="B418" s="5">
        <f t="shared" ref="B418:B435" si="8">B417+1</f>
        <v>415</v>
      </c>
      <c r="C418" s="36">
        <v>40679973</v>
      </c>
      <c r="D418" s="31">
        <v>41306</v>
      </c>
      <c r="E418" s="21" t="s">
        <v>22</v>
      </c>
      <c r="F418" s="32">
        <v>15</v>
      </c>
      <c r="G418" s="35">
        <v>466.1</v>
      </c>
      <c r="H418" s="28" t="str">
        <f>CONCATENATE('[1]Запрос к ф9 ЗаклДоговораСНапрПо'!AD416,'[1]Запрос к ф9 ЗаклДоговораСНапрПо'!AB416,'[1]Запрос к ф9 ЗаклДоговораСНапрПо'!M416)</f>
        <v>110/35/10кВЮжная</v>
      </c>
    </row>
    <row r="419" spans="1:8" ht="15" customHeight="1" x14ac:dyDescent="0.25">
      <c r="A419" s="5" t="s">
        <v>21</v>
      </c>
      <c r="B419" s="5">
        <f t="shared" si="8"/>
        <v>416</v>
      </c>
      <c r="C419" s="36">
        <v>40679969</v>
      </c>
      <c r="D419" s="31">
        <v>41306</v>
      </c>
      <c r="E419" s="21" t="s">
        <v>22</v>
      </c>
      <c r="F419" s="32">
        <v>15</v>
      </c>
      <c r="G419" s="35">
        <v>466.1</v>
      </c>
      <c r="H419" s="28" t="str">
        <f>CONCATENATE('[1]Запрос к ф9 ЗаклДоговораСНапрПо'!AD417,'[1]Запрос к ф9 ЗаклДоговораСНапрПо'!AB417,'[1]Запрос к ф9 ЗаклДоговораСНапрПо'!M417)</f>
        <v>110/35/10кВЮжная</v>
      </c>
    </row>
    <row r="420" spans="1:8" ht="15" customHeight="1" x14ac:dyDescent="0.25">
      <c r="A420" s="5" t="s">
        <v>21</v>
      </c>
      <c r="B420" s="5">
        <f t="shared" si="8"/>
        <v>417</v>
      </c>
      <c r="C420" s="36">
        <v>40679968</v>
      </c>
      <c r="D420" s="31">
        <v>41306</v>
      </c>
      <c r="E420" s="21" t="s">
        <v>22</v>
      </c>
      <c r="F420" s="32">
        <v>15</v>
      </c>
      <c r="G420" s="35">
        <v>466.1</v>
      </c>
      <c r="H420" s="28" t="str">
        <f>CONCATENATE('[1]Запрос к ф9 ЗаклДоговораСНапрПо'!AD418,'[1]Запрос к ф9 ЗаклДоговораСНапрПо'!AB418,'[1]Запрос к ф9 ЗаклДоговораСНапрПо'!M418)</f>
        <v>110/35/10кВЮжная</v>
      </c>
    </row>
    <row r="421" spans="1:8" ht="15" customHeight="1" x14ac:dyDescent="0.25">
      <c r="A421" s="5" t="s">
        <v>21</v>
      </c>
      <c r="B421" s="5">
        <f t="shared" si="8"/>
        <v>418</v>
      </c>
      <c r="C421" s="36">
        <v>40681317</v>
      </c>
      <c r="D421" s="31">
        <v>41306</v>
      </c>
      <c r="E421" s="21" t="s">
        <v>22</v>
      </c>
      <c r="F421" s="32">
        <v>15</v>
      </c>
      <c r="G421" s="35">
        <v>466.1</v>
      </c>
      <c r="H421" s="28" t="str">
        <f>CONCATENATE('[1]Запрос к ф9 ЗаклДоговораСНапрПо'!AD419,'[1]Запрос к ф9 ЗаклДоговораСНапрПо'!AB419,'[1]Запрос к ф9 ЗаклДоговораСНапрПо'!M419)</f>
        <v>110/35/10кВЮжная</v>
      </c>
    </row>
    <row r="422" spans="1:8" ht="15" customHeight="1" x14ac:dyDescent="0.25">
      <c r="A422" s="5" t="s">
        <v>21</v>
      </c>
      <c r="B422" s="5">
        <f t="shared" si="8"/>
        <v>419</v>
      </c>
      <c r="C422" s="36">
        <v>40679982</v>
      </c>
      <c r="D422" s="31">
        <v>41306</v>
      </c>
      <c r="E422" s="21" t="s">
        <v>22</v>
      </c>
      <c r="F422" s="32">
        <v>15</v>
      </c>
      <c r="G422" s="35">
        <v>466.1</v>
      </c>
      <c r="H422" s="28" t="str">
        <f>CONCATENATE('[1]Запрос к ф9 ЗаклДоговораСНапрПо'!AD420,'[1]Запрос к ф9 ЗаклДоговораСНапрПо'!AB420,'[1]Запрос к ф9 ЗаклДоговораСНапрПо'!M420)</f>
        <v>110/35/10кВЮжная</v>
      </c>
    </row>
    <row r="423" spans="1:8" ht="15" customHeight="1" x14ac:dyDescent="0.25">
      <c r="A423" s="5" t="s">
        <v>21</v>
      </c>
      <c r="B423" s="5">
        <f t="shared" si="8"/>
        <v>420</v>
      </c>
      <c r="C423" s="36">
        <v>40679981</v>
      </c>
      <c r="D423" s="31">
        <v>41306</v>
      </c>
      <c r="E423" s="21" t="s">
        <v>22</v>
      </c>
      <c r="F423" s="32">
        <v>15</v>
      </c>
      <c r="G423" s="35">
        <v>466.1</v>
      </c>
      <c r="H423" s="28" t="str">
        <f>CONCATENATE('[1]Запрос к ф9 ЗаклДоговораСНапрПо'!AD421,'[1]Запрос к ф9 ЗаклДоговораСНапрПо'!AB421,'[1]Запрос к ф9 ЗаклДоговораСНапрПо'!M421)</f>
        <v>110/35/10кВЮжная</v>
      </c>
    </row>
    <row r="424" spans="1:8" ht="15" customHeight="1" x14ac:dyDescent="0.25">
      <c r="A424" s="5" t="s">
        <v>21</v>
      </c>
      <c r="B424" s="5">
        <f t="shared" si="8"/>
        <v>421</v>
      </c>
      <c r="C424" s="36">
        <v>40679959</v>
      </c>
      <c r="D424" s="31">
        <v>41306</v>
      </c>
      <c r="E424" s="21" t="s">
        <v>22</v>
      </c>
      <c r="F424" s="32">
        <v>15</v>
      </c>
      <c r="G424" s="35">
        <v>466.1</v>
      </c>
      <c r="H424" s="28" t="str">
        <f>CONCATENATE('[1]Запрос к ф9 ЗаклДоговораСНапрПо'!AD422,'[1]Запрос к ф9 ЗаклДоговораСНапрПо'!AB422,'[1]Запрос к ф9 ЗаклДоговораСНапрПо'!M422)</f>
        <v>110/35/10кВЮжная</v>
      </c>
    </row>
    <row r="425" spans="1:8" ht="15" customHeight="1" x14ac:dyDescent="0.25">
      <c r="A425" s="5" t="s">
        <v>21</v>
      </c>
      <c r="B425" s="5">
        <f t="shared" si="8"/>
        <v>422</v>
      </c>
      <c r="C425" s="36">
        <v>40687287</v>
      </c>
      <c r="D425" s="31">
        <v>41316</v>
      </c>
      <c r="E425" s="21" t="s">
        <v>22</v>
      </c>
      <c r="F425" s="32">
        <v>15</v>
      </c>
      <c r="G425" s="35">
        <v>466.1</v>
      </c>
      <c r="H425" s="28" t="str">
        <f>CONCATENATE('[1]Запрос к ф9 ЗаклДоговораСНапрПо'!AD423,'[1]Запрос к ф9 ЗаклДоговораСНапрПо'!AB423,'[1]Запрос к ф9 ЗаклДоговораСНапрПо'!M423)</f>
        <v>110/35/10кВЮжная</v>
      </c>
    </row>
    <row r="426" spans="1:8" ht="15" customHeight="1" x14ac:dyDescent="0.25">
      <c r="A426" s="5" t="s">
        <v>21</v>
      </c>
      <c r="B426" s="5">
        <f t="shared" si="8"/>
        <v>423</v>
      </c>
      <c r="C426" s="36">
        <v>40687298</v>
      </c>
      <c r="D426" s="31">
        <v>41316</v>
      </c>
      <c r="E426" s="21" t="s">
        <v>22</v>
      </c>
      <c r="F426" s="32">
        <v>15</v>
      </c>
      <c r="G426" s="35">
        <v>466.1</v>
      </c>
      <c r="H426" s="28" t="str">
        <f>CONCATENATE('[1]Запрос к ф9 ЗаклДоговораСНапрПо'!AD424,'[1]Запрос к ф9 ЗаклДоговораСНапрПо'!AB424,'[1]Запрос к ф9 ЗаклДоговораСНапрПо'!M424)</f>
        <v>110/35/10кВЮжная</v>
      </c>
    </row>
    <row r="427" spans="1:8" ht="15" customHeight="1" x14ac:dyDescent="0.25">
      <c r="A427" s="5" t="s">
        <v>21</v>
      </c>
      <c r="B427" s="5">
        <f t="shared" si="8"/>
        <v>424</v>
      </c>
      <c r="C427" s="36">
        <v>40687265</v>
      </c>
      <c r="D427" s="31">
        <v>41316</v>
      </c>
      <c r="E427" s="21" t="s">
        <v>22</v>
      </c>
      <c r="F427" s="32">
        <v>15</v>
      </c>
      <c r="G427" s="35">
        <v>466.1</v>
      </c>
      <c r="H427" s="28" t="str">
        <f>CONCATENATE('[1]Запрос к ф9 ЗаклДоговораСНапрПо'!AD425,'[1]Запрос к ф9 ЗаклДоговораСНапрПо'!AB425,'[1]Запрос к ф9 ЗаклДоговораСНапрПо'!M425)</f>
        <v>110/35/10кВЮжная</v>
      </c>
    </row>
    <row r="428" spans="1:8" ht="15" customHeight="1" x14ac:dyDescent="0.25">
      <c r="A428" s="5" t="s">
        <v>21</v>
      </c>
      <c r="B428" s="5">
        <f t="shared" si="8"/>
        <v>425</v>
      </c>
      <c r="C428" s="36">
        <v>40687267</v>
      </c>
      <c r="D428" s="31">
        <v>41316</v>
      </c>
      <c r="E428" s="21" t="s">
        <v>22</v>
      </c>
      <c r="F428" s="32">
        <v>15</v>
      </c>
      <c r="G428" s="35">
        <v>466.1</v>
      </c>
      <c r="H428" s="28" t="str">
        <f>CONCATENATE('[1]Запрос к ф9 ЗаклДоговораСНапрПо'!AD426,'[1]Запрос к ф9 ЗаклДоговораСНапрПо'!AB426,'[1]Запрос к ф9 ЗаклДоговораСНапрПо'!M426)</f>
        <v>110/35/10кВЮжная</v>
      </c>
    </row>
    <row r="429" spans="1:8" ht="15" customHeight="1" x14ac:dyDescent="0.25">
      <c r="A429" s="5" t="s">
        <v>21</v>
      </c>
      <c r="B429" s="5">
        <f t="shared" si="8"/>
        <v>426</v>
      </c>
      <c r="C429" s="36">
        <v>40687270</v>
      </c>
      <c r="D429" s="31">
        <v>41316</v>
      </c>
      <c r="E429" s="21" t="s">
        <v>22</v>
      </c>
      <c r="F429" s="32">
        <v>15</v>
      </c>
      <c r="G429" s="35">
        <v>466.1</v>
      </c>
      <c r="H429" s="28" t="str">
        <f>CONCATENATE('[1]Запрос к ф9 ЗаклДоговораСНапрПо'!AD427,'[1]Запрос к ф9 ЗаклДоговораСНапрПо'!AB427,'[1]Запрос к ф9 ЗаклДоговораСНапрПо'!M427)</f>
        <v>110/35/10кВЮжная</v>
      </c>
    </row>
    <row r="430" spans="1:8" ht="15" customHeight="1" x14ac:dyDescent="0.25">
      <c r="A430" s="5" t="s">
        <v>21</v>
      </c>
      <c r="B430" s="5">
        <f t="shared" si="8"/>
        <v>427</v>
      </c>
      <c r="C430" s="36">
        <v>40687278</v>
      </c>
      <c r="D430" s="31">
        <v>41316</v>
      </c>
      <c r="E430" s="21" t="s">
        <v>22</v>
      </c>
      <c r="F430" s="32">
        <v>15</v>
      </c>
      <c r="G430" s="35">
        <v>466.1</v>
      </c>
      <c r="H430" s="28" t="str">
        <f>CONCATENATE('[1]Запрос к ф9 ЗаклДоговораСНапрПо'!AD428,'[1]Запрос к ф9 ЗаклДоговораСНапрПо'!AB428,'[1]Запрос к ф9 ЗаклДоговораСНапрПо'!M428)</f>
        <v>110/35/10кВЮжная</v>
      </c>
    </row>
    <row r="431" spans="1:8" ht="15" customHeight="1" x14ac:dyDescent="0.25">
      <c r="A431" s="5" t="s">
        <v>21</v>
      </c>
      <c r="B431" s="5">
        <f t="shared" si="8"/>
        <v>428</v>
      </c>
      <c r="C431" s="36">
        <v>40687293</v>
      </c>
      <c r="D431" s="31">
        <v>41316</v>
      </c>
      <c r="E431" s="21" t="s">
        <v>22</v>
      </c>
      <c r="F431" s="32">
        <v>15</v>
      </c>
      <c r="G431" s="35">
        <v>466.1</v>
      </c>
      <c r="H431" s="28" t="str">
        <f>CONCATENATE('[1]Запрос к ф9 ЗаклДоговораСНапрПо'!AD429,'[1]Запрос к ф9 ЗаклДоговораСНапрПо'!AB429,'[1]Запрос к ф9 ЗаклДоговораСНапрПо'!M429)</f>
        <v>110/35/10кВЮжная</v>
      </c>
    </row>
    <row r="432" spans="1:8" ht="15" customHeight="1" x14ac:dyDescent="0.25">
      <c r="A432" s="5" t="s">
        <v>21</v>
      </c>
      <c r="B432" s="5">
        <f t="shared" si="8"/>
        <v>429</v>
      </c>
      <c r="C432" s="36">
        <v>40687276</v>
      </c>
      <c r="D432" s="31">
        <v>41316</v>
      </c>
      <c r="E432" s="21" t="s">
        <v>22</v>
      </c>
      <c r="F432" s="32">
        <v>15</v>
      </c>
      <c r="G432" s="35">
        <v>466.1</v>
      </c>
      <c r="H432" s="28" t="str">
        <f>CONCATENATE('[1]Запрос к ф9 ЗаклДоговораСНапрПо'!AD430,'[1]Запрос к ф9 ЗаклДоговораСНапрПо'!AB430,'[1]Запрос к ф9 ЗаклДоговораСНапрПо'!M430)</f>
        <v>110/35/10кВЮжная</v>
      </c>
    </row>
    <row r="433" spans="1:8" ht="15" customHeight="1" x14ac:dyDescent="0.25">
      <c r="A433" s="5" t="s">
        <v>21</v>
      </c>
      <c r="B433" s="5">
        <f t="shared" si="8"/>
        <v>430</v>
      </c>
      <c r="C433" s="36">
        <v>40687274</v>
      </c>
      <c r="D433" s="31">
        <v>41316</v>
      </c>
      <c r="E433" s="21" t="s">
        <v>22</v>
      </c>
      <c r="F433" s="32">
        <v>15</v>
      </c>
      <c r="G433" s="35">
        <v>466.1</v>
      </c>
      <c r="H433" s="28" t="str">
        <f>CONCATENATE('[1]Запрос к ф9 ЗаклДоговораСНапрПо'!AD431,'[1]Запрос к ф9 ЗаклДоговораСНапрПо'!AB431,'[1]Запрос к ф9 ЗаклДоговораСНапрПо'!M431)</f>
        <v>110/35/10кВЮжная</v>
      </c>
    </row>
    <row r="434" spans="1:8" ht="15" customHeight="1" x14ac:dyDescent="0.25">
      <c r="A434" s="5" t="s">
        <v>21</v>
      </c>
      <c r="B434" s="5">
        <f t="shared" si="8"/>
        <v>431</v>
      </c>
      <c r="C434" s="36">
        <v>40687291</v>
      </c>
      <c r="D434" s="31">
        <v>41316</v>
      </c>
      <c r="E434" s="21" t="s">
        <v>22</v>
      </c>
      <c r="F434" s="32">
        <v>15</v>
      </c>
      <c r="G434" s="35">
        <v>466.1</v>
      </c>
      <c r="H434" s="28" t="str">
        <f>CONCATENATE('[1]Запрос к ф9 ЗаклДоговораСНапрПо'!AD432,'[1]Запрос к ф9 ЗаклДоговораСНапрПо'!AB432,'[1]Запрос к ф9 ЗаклДоговораСНапрПо'!M432)</f>
        <v>110/35/10кВЮжная</v>
      </c>
    </row>
    <row r="435" spans="1:8" ht="15" customHeight="1" x14ac:dyDescent="0.25">
      <c r="A435" s="5" t="s">
        <v>21</v>
      </c>
      <c r="B435" s="5">
        <f t="shared" si="8"/>
        <v>432</v>
      </c>
      <c r="C435" s="36">
        <v>40687312</v>
      </c>
      <c r="D435" s="31">
        <v>41316</v>
      </c>
      <c r="E435" s="21" t="s">
        <v>22</v>
      </c>
      <c r="F435" s="32">
        <v>15</v>
      </c>
      <c r="G435" s="35">
        <v>466.1</v>
      </c>
      <c r="H435" s="28" t="str">
        <f>CONCATENATE('[1]Запрос к ф9 ЗаклДоговораСНапрПо'!AD433,'[1]Запрос к ф9 ЗаклДоговораСНапрПо'!AB433,'[1]Запрос к ф9 ЗаклДоговораСНапрПо'!M433)</f>
        <v>110/35/10кВЮжная</v>
      </c>
    </row>
    <row r="436" spans="1:8" ht="15" customHeight="1" x14ac:dyDescent="0.25">
      <c r="A436" s="5" t="s">
        <v>21</v>
      </c>
      <c r="B436" s="5">
        <f t="shared" ref="B436:B443" si="9">B435+1</f>
        <v>433</v>
      </c>
      <c r="C436" s="36">
        <v>40687282</v>
      </c>
      <c r="D436" s="31">
        <v>41316</v>
      </c>
      <c r="E436" s="21" t="s">
        <v>22</v>
      </c>
      <c r="F436" s="32">
        <v>15</v>
      </c>
      <c r="G436" s="35">
        <v>466.1</v>
      </c>
      <c r="H436" s="28" t="str">
        <f>CONCATENATE('[1]Запрос к ф9 ЗаклДоговораСНапрПо'!AD434,'[1]Запрос к ф9 ЗаклДоговораСНапрПо'!AB434,'[1]Запрос к ф9 ЗаклДоговораСНапрПо'!M434)</f>
        <v>110/35/10кВЮжная</v>
      </c>
    </row>
    <row r="437" spans="1:8" ht="15" customHeight="1" x14ac:dyDescent="0.25">
      <c r="A437" s="5" t="s">
        <v>21</v>
      </c>
      <c r="B437" s="5">
        <f t="shared" si="9"/>
        <v>434</v>
      </c>
      <c r="C437" s="36">
        <v>40687310</v>
      </c>
      <c r="D437" s="31">
        <v>41316</v>
      </c>
      <c r="E437" s="21" t="s">
        <v>22</v>
      </c>
      <c r="F437" s="32">
        <v>15</v>
      </c>
      <c r="G437" s="35">
        <v>466.1</v>
      </c>
      <c r="H437" s="28" t="str">
        <f>CONCATENATE('[1]Запрос к ф9 ЗаклДоговораСНапрПо'!AD435,'[1]Запрос к ф9 ЗаклДоговораСНапрПо'!AB435,'[1]Запрос к ф9 ЗаклДоговораСНапрПо'!M435)</f>
        <v>110/35/10кВЮжная</v>
      </c>
    </row>
    <row r="438" spans="1:8" ht="15" customHeight="1" x14ac:dyDescent="0.25">
      <c r="A438" s="5" t="s">
        <v>21</v>
      </c>
      <c r="B438" s="5">
        <f t="shared" si="9"/>
        <v>435</v>
      </c>
      <c r="C438" s="36">
        <v>40687301</v>
      </c>
      <c r="D438" s="31">
        <v>41316</v>
      </c>
      <c r="E438" s="21" t="s">
        <v>22</v>
      </c>
      <c r="F438" s="32">
        <v>15</v>
      </c>
      <c r="G438" s="35">
        <v>466.1</v>
      </c>
      <c r="H438" s="28" t="str">
        <f>CONCATENATE('[1]Запрос к ф9 ЗаклДоговораСНапрПо'!AD436,'[1]Запрос к ф9 ЗаклДоговораСНапрПо'!AB436,'[1]Запрос к ф9 ЗаклДоговораСНапрПо'!M436)</f>
        <v>110/35/10кВЮжная</v>
      </c>
    </row>
    <row r="439" spans="1:8" ht="15" customHeight="1" x14ac:dyDescent="0.25">
      <c r="A439" s="5" t="s">
        <v>21</v>
      </c>
      <c r="B439" s="5">
        <f t="shared" si="9"/>
        <v>436</v>
      </c>
      <c r="C439" s="36">
        <v>40687300</v>
      </c>
      <c r="D439" s="31">
        <v>41316</v>
      </c>
      <c r="E439" s="21" t="s">
        <v>22</v>
      </c>
      <c r="F439" s="32">
        <v>15</v>
      </c>
      <c r="G439" s="35">
        <v>466.1</v>
      </c>
      <c r="H439" s="28" t="str">
        <f>CONCATENATE('[1]Запрос к ф9 ЗаклДоговораСНапрПо'!AD437,'[1]Запрос к ф9 ЗаклДоговораСНапрПо'!AB437,'[1]Запрос к ф9 ЗаклДоговораСНапрПо'!M437)</f>
        <v>110/35/10кВЮжная</v>
      </c>
    </row>
    <row r="440" spans="1:8" ht="15" customHeight="1" x14ac:dyDescent="0.25">
      <c r="A440" s="5" t="s">
        <v>21</v>
      </c>
      <c r="B440" s="5">
        <f t="shared" si="9"/>
        <v>437</v>
      </c>
      <c r="C440" s="36">
        <v>40687321</v>
      </c>
      <c r="D440" s="31">
        <v>41316</v>
      </c>
      <c r="E440" s="21" t="s">
        <v>22</v>
      </c>
      <c r="F440" s="32">
        <v>15</v>
      </c>
      <c r="G440" s="35">
        <v>466.1</v>
      </c>
      <c r="H440" s="28" t="str">
        <f>CONCATENATE('[1]Запрос к ф9 ЗаклДоговораСНапрПо'!AD438,'[1]Запрос к ф9 ЗаклДоговораСНапрПо'!AB438,'[1]Запрос к ф9 ЗаклДоговораСНапрПо'!M438)</f>
        <v>110/35/10кВЮжная</v>
      </c>
    </row>
    <row r="441" spans="1:8" ht="15" customHeight="1" x14ac:dyDescent="0.25">
      <c r="A441" s="5" t="s">
        <v>21</v>
      </c>
      <c r="B441" s="5">
        <f t="shared" si="9"/>
        <v>438</v>
      </c>
      <c r="C441" s="36">
        <v>40687279</v>
      </c>
      <c r="D441" s="31">
        <v>41316</v>
      </c>
      <c r="E441" s="21" t="s">
        <v>22</v>
      </c>
      <c r="F441" s="32">
        <v>15</v>
      </c>
      <c r="G441" s="35">
        <v>466.1</v>
      </c>
      <c r="H441" s="28" t="str">
        <f>CONCATENATE('[1]Запрос к ф9 ЗаклДоговораСНапрПо'!AD439,'[1]Запрос к ф9 ЗаклДоговораСНапрПо'!AB439,'[1]Запрос к ф9 ЗаклДоговораСНапрПо'!M439)</f>
        <v>110/35/10кВЮжная</v>
      </c>
    </row>
    <row r="442" spans="1:8" ht="15" customHeight="1" x14ac:dyDescent="0.25">
      <c r="A442" s="5" t="s">
        <v>21</v>
      </c>
      <c r="B442" s="5">
        <f t="shared" si="9"/>
        <v>439</v>
      </c>
      <c r="C442" s="36">
        <v>40687332</v>
      </c>
      <c r="D442" s="31">
        <v>41313</v>
      </c>
      <c r="E442" s="21" t="s">
        <v>22</v>
      </c>
      <c r="F442" s="32">
        <v>12</v>
      </c>
      <c r="G442" s="35">
        <v>466.1</v>
      </c>
      <c r="H442" s="28" t="str">
        <f>CONCATENATE('[1]Запрос к ф9 ЗаклДоговораСНапрПо'!AD440,'[1]Запрос к ф9 ЗаклДоговораСНапрПо'!AB440,'[1]Запрос к ф9 ЗаклДоговораСНапрПо'!M440)</f>
        <v>110/35/10кВЮжная</v>
      </c>
    </row>
    <row r="443" spans="1:8" ht="15" customHeight="1" x14ac:dyDescent="0.25">
      <c r="A443" s="5" t="s">
        <v>21</v>
      </c>
      <c r="B443" s="5">
        <f t="shared" si="9"/>
        <v>440</v>
      </c>
      <c r="C443" s="36">
        <v>40657159</v>
      </c>
      <c r="D443" s="31">
        <v>41316</v>
      </c>
      <c r="E443" s="21" t="s">
        <v>22</v>
      </c>
      <c r="F443" s="32">
        <v>28</v>
      </c>
      <c r="G443" s="35">
        <f>420929.6/1.18</f>
        <v>356720</v>
      </c>
      <c r="H443" s="5" t="s">
        <v>60</v>
      </c>
    </row>
    <row r="444" spans="1:8" x14ac:dyDescent="0.25">
      <c r="G444" s="23"/>
    </row>
    <row r="445" spans="1:8" x14ac:dyDescent="0.25">
      <c r="G445" s="23"/>
    </row>
    <row r="446" spans="1:8" x14ac:dyDescent="0.25">
      <c r="G446" s="23"/>
    </row>
    <row r="447" spans="1:8" x14ac:dyDescent="0.25">
      <c r="G447" s="23"/>
    </row>
    <row r="448" spans="1:8" x14ac:dyDescent="0.25">
      <c r="G448" s="23"/>
    </row>
    <row r="449" spans="7:7" x14ac:dyDescent="0.25">
      <c r="G449" s="23"/>
    </row>
    <row r="450" spans="7:7" x14ac:dyDescent="0.25">
      <c r="G450" s="23"/>
    </row>
    <row r="451" spans="7:7" x14ac:dyDescent="0.25">
      <c r="G451" s="23"/>
    </row>
    <row r="452" spans="7:7" x14ac:dyDescent="0.25">
      <c r="G452" s="23"/>
    </row>
    <row r="453" spans="7:7" x14ac:dyDescent="0.25">
      <c r="G453" s="23"/>
    </row>
    <row r="454" spans="7:7" x14ac:dyDescent="0.25">
      <c r="G454" s="23"/>
    </row>
    <row r="455" spans="7:7" x14ac:dyDescent="0.25">
      <c r="G455" s="23"/>
    </row>
    <row r="456" spans="7:7" x14ac:dyDescent="0.25">
      <c r="G456" s="23"/>
    </row>
    <row r="457" spans="7:7" x14ac:dyDescent="0.25">
      <c r="G457" s="23"/>
    </row>
    <row r="458" spans="7:7" x14ac:dyDescent="0.25">
      <c r="G458" s="23"/>
    </row>
    <row r="459" spans="7:7" x14ac:dyDescent="0.25">
      <c r="G459" s="23"/>
    </row>
    <row r="460" spans="7:7" x14ac:dyDescent="0.25">
      <c r="G460" s="23"/>
    </row>
    <row r="461" spans="7:7" x14ac:dyDescent="0.25">
      <c r="G461" s="23"/>
    </row>
    <row r="462" spans="7:7" x14ac:dyDescent="0.25">
      <c r="G462" s="23"/>
    </row>
    <row r="463" spans="7:7" x14ac:dyDescent="0.25">
      <c r="G463" s="23"/>
    </row>
    <row r="464" spans="7:7" x14ac:dyDescent="0.25">
      <c r="G464" s="23"/>
    </row>
    <row r="465" spans="7:7" x14ac:dyDescent="0.25">
      <c r="G465" s="23"/>
    </row>
    <row r="466" spans="7:7" x14ac:dyDescent="0.25">
      <c r="G466" s="23"/>
    </row>
    <row r="467" spans="7:7" x14ac:dyDescent="0.25">
      <c r="G467" s="23"/>
    </row>
    <row r="468" spans="7:7" x14ac:dyDescent="0.25">
      <c r="G468" s="23"/>
    </row>
    <row r="469" spans="7:7" x14ac:dyDescent="0.25">
      <c r="G469" s="23"/>
    </row>
    <row r="470" spans="7:7" x14ac:dyDescent="0.25">
      <c r="G470" s="23"/>
    </row>
    <row r="471" spans="7:7" x14ac:dyDescent="0.25">
      <c r="G471" s="23"/>
    </row>
    <row r="472" spans="7:7" x14ac:dyDescent="0.25">
      <c r="G472" s="23"/>
    </row>
    <row r="473" spans="7:7" x14ac:dyDescent="0.25">
      <c r="G473" s="23"/>
    </row>
    <row r="474" spans="7:7" x14ac:dyDescent="0.25">
      <c r="G474" s="23"/>
    </row>
    <row r="475" spans="7:7" x14ac:dyDescent="0.25">
      <c r="G475" s="23"/>
    </row>
    <row r="476" spans="7:7" x14ac:dyDescent="0.25">
      <c r="G476" s="23"/>
    </row>
    <row r="477" spans="7:7" x14ac:dyDescent="0.25">
      <c r="G477" s="23"/>
    </row>
    <row r="478" spans="7:7" x14ac:dyDescent="0.25">
      <c r="G478" s="23"/>
    </row>
    <row r="479" spans="7:7" x14ac:dyDescent="0.25">
      <c r="G479" s="23"/>
    </row>
    <row r="480" spans="7:7" x14ac:dyDescent="0.25">
      <c r="G480" s="23"/>
    </row>
    <row r="481" spans="7:7" x14ac:dyDescent="0.25">
      <c r="G481" s="23"/>
    </row>
    <row r="482" spans="7:7" x14ac:dyDescent="0.25">
      <c r="G482" s="23"/>
    </row>
    <row r="483" spans="7:7" x14ac:dyDescent="0.25">
      <c r="G483" s="23"/>
    </row>
    <row r="484" spans="7:7" x14ac:dyDescent="0.25">
      <c r="G484" s="23"/>
    </row>
    <row r="485" spans="7:7" x14ac:dyDescent="0.25">
      <c r="G485" s="23"/>
    </row>
    <row r="486" spans="7:7" x14ac:dyDescent="0.25">
      <c r="G486" s="23"/>
    </row>
    <row r="487" spans="7:7" x14ac:dyDescent="0.25">
      <c r="G487" s="23"/>
    </row>
    <row r="488" spans="7:7" x14ac:dyDescent="0.25">
      <c r="G488" s="23"/>
    </row>
    <row r="489" spans="7:7" x14ac:dyDescent="0.25">
      <c r="G489" s="23"/>
    </row>
    <row r="490" spans="7:7" x14ac:dyDescent="0.25">
      <c r="G490" s="23"/>
    </row>
    <row r="491" spans="7:7" x14ac:dyDescent="0.25">
      <c r="G491" s="23"/>
    </row>
    <row r="492" spans="7:7" x14ac:dyDescent="0.25">
      <c r="G492" s="23"/>
    </row>
    <row r="493" spans="7:7" x14ac:dyDescent="0.25">
      <c r="G493" s="23"/>
    </row>
    <row r="494" spans="7:7" x14ac:dyDescent="0.25">
      <c r="G494" s="23"/>
    </row>
    <row r="495" spans="7:7" x14ac:dyDescent="0.25">
      <c r="G495" s="23"/>
    </row>
    <row r="496" spans="7:7" x14ac:dyDescent="0.25">
      <c r="G496" s="23"/>
    </row>
    <row r="497" spans="7:7" x14ac:dyDescent="0.25">
      <c r="G497" s="23"/>
    </row>
    <row r="498" spans="7:7" x14ac:dyDescent="0.25">
      <c r="G498" s="23"/>
    </row>
    <row r="499" spans="7:7" x14ac:dyDescent="0.25">
      <c r="G499" s="23"/>
    </row>
    <row r="500" spans="7:7" x14ac:dyDescent="0.25">
      <c r="G500" s="23"/>
    </row>
    <row r="501" spans="7:7" x14ac:dyDescent="0.25">
      <c r="G501" s="23"/>
    </row>
    <row r="502" spans="7:7" x14ac:dyDescent="0.25">
      <c r="G502" s="23"/>
    </row>
    <row r="503" spans="7:7" x14ac:dyDescent="0.25">
      <c r="G503" s="23"/>
    </row>
    <row r="504" spans="7:7" x14ac:dyDescent="0.25">
      <c r="G504" s="23"/>
    </row>
    <row r="505" spans="7:7" x14ac:dyDescent="0.25">
      <c r="G505" s="23"/>
    </row>
    <row r="506" spans="7:7" x14ac:dyDescent="0.25">
      <c r="G506" s="23"/>
    </row>
    <row r="507" spans="7:7" x14ac:dyDescent="0.25">
      <c r="G507" s="23"/>
    </row>
    <row r="508" spans="7:7" x14ac:dyDescent="0.25">
      <c r="G508" s="23"/>
    </row>
    <row r="509" spans="7:7" x14ac:dyDescent="0.25">
      <c r="G509" s="23"/>
    </row>
    <row r="510" spans="7:7" x14ac:dyDescent="0.25">
      <c r="G510" s="23"/>
    </row>
    <row r="511" spans="7:7" x14ac:dyDescent="0.25">
      <c r="G511" s="23"/>
    </row>
    <row r="512" spans="7:7" x14ac:dyDescent="0.25">
      <c r="G512" s="23"/>
    </row>
    <row r="513" spans="7:7" x14ac:dyDescent="0.25">
      <c r="G513" s="23"/>
    </row>
    <row r="514" spans="7:7" x14ac:dyDescent="0.25">
      <c r="G514" s="23"/>
    </row>
    <row r="515" spans="7:7" x14ac:dyDescent="0.25">
      <c r="G515" s="23"/>
    </row>
    <row r="516" spans="7:7" x14ac:dyDescent="0.25">
      <c r="G516" s="23"/>
    </row>
    <row r="517" spans="7:7" x14ac:dyDescent="0.25">
      <c r="G517" s="23"/>
    </row>
    <row r="518" spans="7:7" x14ac:dyDescent="0.25">
      <c r="G518" s="23"/>
    </row>
    <row r="519" spans="7:7" x14ac:dyDescent="0.25">
      <c r="G519" s="22"/>
    </row>
    <row r="520" spans="7:7" x14ac:dyDescent="0.25">
      <c r="G520" s="23"/>
    </row>
    <row r="521" spans="7:7" x14ac:dyDescent="0.25">
      <c r="G521" s="23"/>
    </row>
    <row r="522" spans="7:7" x14ac:dyDescent="0.25">
      <c r="G522" s="23"/>
    </row>
    <row r="523" spans="7:7" x14ac:dyDescent="0.25">
      <c r="G523" s="23"/>
    </row>
    <row r="524" spans="7:7" x14ac:dyDescent="0.25">
      <c r="G524" s="23"/>
    </row>
    <row r="525" spans="7:7" x14ac:dyDescent="0.25">
      <c r="G525" s="23"/>
    </row>
    <row r="526" spans="7:7" x14ac:dyDescent="0.25">
      <c r="G526" s="23"/>
    </row>
    <row r="527" spans="7:7" x14ac:dyDescent="0.25">
      <c r="G527" s="23"/>
    </row>
    <row r="528" spans="7:7" x14ac:dyDescent="0.25">
      <c r="G528" s="23"/>
    </row>
    <row r="529" spans="7:7" x14ac:dyDescent="0.25">
      <c r="G529" s="23"/>
    </row>
    <row r="530" spans="7:7" x14ac:dyDescent="0.25">
      <c r="G530" s="23"/>
    </row>
    <row r="531" spans="7:7" x14ac:dyDescent="0.25">
      <c r="G531" s="23"/>
    </row>
    <row r="532" spans="7:7" x14ac:dyDescent="0.25">
      <c r="G532" s="23"/>
    </row>
    <row r="533" spans="7:7" x14ac:dyDescent="0.25">
      <c r="G533" s="23"/>
    </row>
    <row r="534" spans="7:7" x14ac:dyDescent="0.25">
      <c r="G534" s="23"/>
    </row>
    <row r="535" spans="7:7" x14ac:dyDescent="0.25">
      <c r="G535" s="23"/>
    </row>
    <row r="536" spans="7:7" x14ac:dyDescent="0.25">
      <c r="G536" s="23"/>
    </row>
    <row r="537" spans="7:7" x14ac:dyDescent="0.25">
      <c r="G537" s="23"/>
    </row>
    <row r="538" spans="7:7" x14ac:dyDescent="0.25">
      <c r="G538" s="23"/>
    </row>
    <row r="539" spans="7:7" x14ac:dyDescent="0.25">
      <c r="G539" s="23"/>
    </row>
    <row r="540" spans="7:7" x14ac:dyDescent="0.25">
      <c r="G540" s="23"/>
    </row>
    <row r="541" spans="7:7" x14ac:dyDescent="0.25">
      <c r="G541" s="23"/>
    </row>
    <row r="542" spans="7:7" x14ac:dyDescent="0.25">
      <c r="G542" s="23"/>
    </row>
    <row r="543" spans="7:7" x14ac:dyDescent="0.25">
      <c r="G543" s="23"/>
    </row>
    <row r="544" spans="7:7" x14ac:dyDescent="0.25">
      <c r="G544" s="23"/>
    </row>
    <row r="545" spans="7:7" x14ac:dyDescent="0.25">
      <c r="G545" s="23"/>
    </row>
    <row r="546" spans="7:7" x14ac:dyDescent="0.25">
      <c r="G546" s="23"/>
    </row>
    <row r="547" spans="7:7" x14ac:dyDescent="0.25">
      <c r="G547" s="23"/>
    </row>
    <row r="548" spans="7:7" x14ac:dyDescent="0.25">
      <c r="G548" s="23"/>
    </row>
    <row r="549" spans="7:7" x14ac:dyDescent="0.25">
      <c r="G549" s="23"/>
    </row>
    <row r="550" spans="7:7" x14ac:dyDescent="0.25">
      <c r="G550" s="23"/>
    </row>
    <row r="551" spans="7:7" x14ac:dyDescent="0.25">
      <c r="G551" s="23"/>
    </row>
    <row r="552" spans="7:7" x14ac:dyDescent="0.25">
      <c r="G552" s="23"/>
    </row>
    <row r="553" spans="7:7" x14ac:dyDescent="0.25">
      <c r="G553" s="23"/>
    </row>
    <row r="554" spans="7:7" x14ac:dyDescent="0.25">
      <c r="G554" s="23"/>
    </row>
    <row r="555" spans="7:7" x14ac:dyDescent="0.25">
      <c r="G555" s="23"/>
    </row>
    <row r="556" spans="7:7" x14ac:dyDescent="0.25">
      <c r="G556" s="23"/>
    </row>
    <row r="557" spans="7:7" x14ac:dyDescent="0.25">
      <c r="G557" s="23"/>
    </row>
    <row r="558" spans="7:7" x14ac:dyDescent="0.25">
      <c r="G558" s="23"/>
    </row>
    <row r="559" spans="7:7" x14ac:dyDescent="0.25">
      <c r="G559" s="23"/>
    </row>
    <row r="560" spans="7:7" x14ac:dyDescent="0.25">
      <c r="G560" s="23"/>
    </row>
    <row r="561" spans="7:7" x14ac:dyDescent="0.25">
      <c r="G561" s="23"/>
    </row>
    <row r="562" spans="7:7" x14ac:dyDescent="0.25">
      <c r="G562" s="23"/>
    </row>
    <row r="563" spans="7:7" x14ac:dyDescent="0.25">
      <c r="G563" s="23"/>
    </row>
    <row r="564" spans="7:7" x14ac:dyDescent="0.25">
      <c r="G564" s="23"/>
    </row>
    <row r="565" spans="7:7" x14ac:dyDescent="0.25">
      <c r="G565" s="23"/>
    </row>
    <row r="566" spans="7:7" x14ac:dyDescent="0.25">
      <c r="G566" s="23"/>
    </row>
    <row r="567" spans="7:7" x14ac:dyDescent="0.25">
      <c r="G567" s="23"/>
    </row>
    <row r="568" spans="7:7" x14ac:dyDescent="0.25">
      <c r="G568" s="23"/>
    </row>
    <row r="569" spans="7:7" x14ac:dyDescent="0.25">
      <c r="G569" s="23"/>
    </row>
    <row r="570" spans="7:7" x14ac:dyDescent="0.25">
      <c r="G570" s="23"/>
    </row>
    <row r="571" spans="7:7" x14ac:dyDescent="0.25">
      <c r="G571" s="23"/>
    </row>
    <row r="572" spans="7:7" x14ac:dyDescent="0.25">
      <c r="G572" s="23"/>
    </row>
    <row r="573" spans="7:7" x14ac:dyDescent="0.25">
      <c r="G573" s="23"/>
    </row>
    <row r="574" spans="7:7" x14ac:dyDescent="0.25">
      <c r="G574" s="23"/>
    </row>
    <row r="575" spans="7:7" x14ac:dyDescent="0.25">
      <c r="G575" s="23"/>
    </row>
    <row r="576" spans="7:7" x14ac:dyDescent="0.25">
      <c r="G576" s="23"/>
    </row>
    <row r="577" spans="7:7" x14ac:dyDescent="0.25">
      <c r="G577" s="23"/>
    </row>
    <row r="578" spans="7:7" x14ac:dyDescent="0.25">
      <c r="G578" s="23"/>
    </row>
    <row r="579" spans="7:7" x14ac:dyDescent="0.25">
      <c r="G579" s="23"/>
    </row>
    <row r="580" spans="7:7" x14ac:dyDescent="0.25">
      <c r="G580" s="23"/>
    </row>
    <row r="581" spans="7:7" x14ac:dyDescent="0.25">
      <c r="G581" s="23"/>
    </row>
    <row r="582" spans="7:7" x14ac:dyDescent="0.25">
      <c r="G582" s="23"/>
    </row>
    <row r="583" spans="7:7" x14ac:dyDescent="0.25">
      <c r="G583" s="23"/>
    </row>
    <row r="584" spans="7:7" x14ac:dyDescent="0.25">
      <c r="G584" s="23"/>
    </row>
    <row r="585" spans="7:7" x14ac:dyDescent="0.25">
      <c r="G585" s="23"/>
    </row>
    <row r="586" spans="7:7" x14ac:dyDescent="0.25">
      <c r="G586" s="23"/>
    </row>
    <row r="587" spans="7:7" x14ac:dyDescent="0.25">
      <c r="G587" s="23"/>
    </row>
    <row r="588" spans="7:7" x14ac:dyDescent="0.25">
      <c r="G588" s="23"/>
    </row>
    <row r="589" spans="7:7" x14ac:dyDescent="0.25">
      <c r="G589" s="23"/>
    </row>
    <row r="590" spans="7:7" x14ac:dyDescent="0.25">
      <c r="G590" s="23"/>
    </row>
    <row r="591" spans="7:7" x14ac:dyDescent="0.25">
      <c r="G591" s="23"/>
    </row>
    <row r="592" spans="7:7" x14ac:dyDescent="0.25">
      <c r="G592" s="23"/>
    </row>
    <row r="593" spans="7:7" x14ac:dyDescent="0.25">
      <c r="G593" s="23"/>
    </row>
    <row r="594" spans="7:7" x14ac:dyDescent="0.25">
      <c r="G594" s="23"/>
    </row>
    <row r="595" spans="7:7" x14ac:dyDescent="0.25">
      <c r="G595" s="23"/>
    </row>
    <row r="596" spans="7:7" x14ac:dyDescent="0.25">
      <c r="G596" s="23"/>
    </row>
    <row r="597" spans="7:7" x14ac:dyDescent="0.25">
      <c r="G597" s="23"/>
    </row>
    <row r="598" spans="7:7" x14ac:dyDescent="0.25">
      <c r="G598" s="23"/>
    </row>
    <row r="599" spans="7:7" x14ac:dyDescent="0.25">
      <c r="G599" s="23"/>
    </row>
    <row r="600" spans="7:7" x14ac:dyDescent="0.25">
      <c r="G600" s="23"/>
    </row>
    <row r="601" spans="7:7" x14ac:dyDescent="0.25">
      <c r="G601" s="23"/>
    </row>
    <row r="602" spans="7:7" x14ac:dyDescent="0.25">
      <c r="G602" s="23"/>
    </row>
    <row r="603" spans="7:7" x14ac:dyDescent="0.25">
      <c r="G603" s="23"/>
    </row>
    <row r="604" spans="7:7" x14ac:dyDescent="0.25">
      <c r="G604" s="23"/>
    </row>
    <row r="605" spans="7:7" x14ac:dyDescent="0.25">
      <c r="G605" s="23"/>
    </row>
    <row r="606" spans="7:7" x14ac:dyDescent="0.25">
      <c r="G606" s="23"/>
    </row>
    <row r="607" spans="7:7" x14ac:dyDescent="0.25">
      <c r="G607" s="23"/>
    </row>
    <row r="608" spans="7:7" x14ac:dyDescent="0.25">
      <c r="G608" s="23"/>
    </row>
    <row r="609" spans="7:7" x14ac:dyDescent="0.25">
      <c r="G609" s="23"/>
    </row>
    <row r="610" spans="7:7" x14ac:dyDescent="0.25">
      <c r="G610" s="23"/>
    </row>
    <row r="611" spans="7:7" x14ac:dyDescent="0.25">
      <c r="G611" s="23"/>
    </row>
    <row r="612" spans="7:7" x14ac:dyDescent="0.25">
      <c r="G612" s="23"/>
    </row>
    <row r="613" spans="7:7" x14ac:dyDescent="0.25">
      <c r="G613" s="23"/>
    </row>
    <row r="614" spans="7:7" x14ac:dyDescent="0.25">
      <c r="G614" s="23"/>
    </row>
    <row r="615" spans="7:7" x14ac:dyDescent="0.25">
      <c r="G615" s="23"/>
    </row>
    <row r="616" spans="7:7" x14ac:dyDescent="0.25">
      <c r="G616" s="23"/>
    </row>
    <row r="617" spans="7:7" x14ac:dyDescent="0.25">
      <c r="G617" s="23"/>
    </row>
    <row r="618" spans="7:7" x14ac:dyDescent="0.25">
      <c r="G618" s="23"/>
    </row>
    <row r="619" spans="7:7" x14ac:dyDescent="0.25">
      <c r="G619" s="23"/>
    </row>
    <row r="620" spans="7:7" x14ac:dyDescent="0.25">
      <c r="G620" s="23"/>
    </row>
    <row r="621" spans="7:7" x14ac:dyDescent="0.25">
      <c r="G621" s="23"/>
    </row>
    <row r="622" spans="7:7" x14ac:dyDescent="0.25">
      <c r="G622" s="23"/>
    </row>
    <row r="623" spans="7:7" x14ac:dyDescent="0.25">
      <c r="G623" s="23"/>
    </row>
    <row r="624" spans="7:7" x14ac:dyDescent="0.25">
      <c r="G624" s="23"/>
    </row>
    <row r="625" spans="7:7" x14ac:dyDescent="0.25">
      <c r="G625" s="23"/>
    </row>
    <row r="626" spans="7:7" x14ac:dyDescent="0.25">
      <c r="G626" s="23"/>
    </row>
    <row r="627" spans="7:7" x14ac:dyDescent="0.25">
      <c r="G627" s="23"/>
    </row>
    <row r="628" spans="7:7" x14ac:dyDescent="0.25">
      <c r="G628" s="23"/>
    </row>
    <row r="629" spans="7:7" x14ac:dyDescent="0.25">
      <c r="G629" s="22"/>
    </row>
    <row r="630" spans="7:7" x14ac:dyDescent="0.25">
      <c r="G630" s="22"/>
    </row>
    <row r="631" spans="7:7" x14ac:dyDescent="0.25">
      <c r="G631" s="22"/>
    </row>
    <row r="632" spans="7:7" x14ac:dyDescent="0.25">
      <c r="G632" s="22"/>
    </row>
    <row r="633" spans="7:7" x14ac:dyDescent="0.25">
      <c r="G633" s="22"/>
    </row>
    <row r="634" spans="7:7" x14ac:dyDescent="0.25">
      <c r="G634" s="22"/>
    </row>
    <row r="635" spans="7:7" x14ac:dyDescent="0.25">
      <c r="G635" s="22"/>
    </row>
    <row r="636" spans="7:7" x14ac:dyDescent="0.25">
      <c r="G636" s="23"/>
    </row>
    <row r="637" spans="7:7" x14ac:dyDescent="0.25">
      <c r="G637" s="23"/>
    </row>
    <row r="638" spans="7:7" x14ac:dyDescent="0.25">
      <c r="G638" s="23"/>
    </row>
    <row r="639" spans="7:7" x14ac:dyDescent="0.25">
      <c r="G639" s="23"/>
    </row>
    <row r="640" spans="7:7" x14ac:dyDescent="0.25">
      <c r="G640" s="23"/>
    </row>
    <row r="641" spans="7:7" x14ac:dyDescent="0.25">
      <c r="G641" s="23"/>
    </row>
    <row r="642" spans="7:7" x14ac:dyDescent="0.25">
      <c r="G642" s="23"/>
    </row>
    <row r="643" spans="7:7" x14ac:dyDescent="0.25">
      <c r="G643" s="23"/>
    </row>
    <row r="644" spans="7:7" x14ac:dyDescent="0.25">
      <c r="G644" s="23"/>
    </row>
    <row r="645" spans="7:7" x14ac:dyDescent="0.25">
      <c r="G645" s="23"/>
    </row>
    <row r="646" spans="7:7" x14ac:dyDescent="0.25">
      <c r="G646" s="23"/>
    </row>
    <row r="647" spans="7:7" x14ac:dyDescent="0.25">
      <c r="G647" s="23"/>
    </row>
    <row r="648" spans="7:7" x14ac:dyDescent="0.25">
      <c r="G648" s="23"/>
    </row>
    <row r="649" spans="7:7" x14ac:dyDescent="0.25">
      <c r="G649" s="23"/>
    </row>
    <row r="650" spans="7:7" x14ac:dyDescent="0.25">
      <c r="G650" s="23"/>
    </row>
    <row r="651" spans="7:7" x14ac:dyDescent="0.25">
      <c r="G651" s="22"/>
    </row>
    <row r="652" spans="7:7" x14ac:dyDescent="0.25">
      <c r="G652" s="23"/>
    </row>
    <row r="653" spans="7:7" x14ac:dyDescent="0.25">
      <c r="G653" s="23"/>
    </row>
    <row r="654" spans="7:7" x14ac:dyDescent="0.25">
      <c r="G654" s="23"/>
    </row>
    <row r="655" spans="7:7" x14ac:dyDescent="0.25">
      <c r="G655" s="23"/>
    </row>
    <row r="656" spans="7:7" x14ac:dyDescent="0.25">
      <c r="G656" s="22"/>
    </row>
  </sheetData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2011-01-31T07:42:17Z</cp:lastPrinted>
  <dcterms:created xsi:type="dcterms:W3CDTF">2010-04-23T14:29:34Z</dcterms:created>
  <dcterms:modified xsi:type="dcterms:W3CDTF">2013-03-29T08:27:08Z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