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приложение 15" sheetId="2" r:id="rId2"/>
    <sheet name="Лист3" sheetId="3" r:id="rId3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17" i="1" l="1"/>
  <c r="G16" i="1"/>
  <c r="F17" i="1"/>
  <c r="F16" i="1"/>
  <c r="E18" i="1"/>
  <c r="E17" i="1"/>
  <c r="E16" i="1"/>
  <c r="D18" i="1"/>
  <c r="D17" i="1"/>
  <c r="D16" i="1"/>
  <c r="E12" i="1"/>
  <c r="E10" i="1"/>
  <c r="E11" i="1"/>
  <c r="G11" i="1"/>
  <c r="F11" i="1"/>
  <c r="D11" i="1"/>
  <c r="D12" i="1"/>
  <c r="G10" i="1"/>
  <c r="F10" i="1"/>
  <c r="D10" i="1"/>
</calcChain>
</file>

<file path=xl/sharedStrings.xml><?xml version="1.0" encoding="utf-8"?>
<sst xmlns="http://schemas.openxmlformats.org/spreadsheetml/2006/main" count="48" uniqueCount="35">
  <si>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</si>
  <si>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</si>
  <si>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</si>
  <si>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</si>
  <si>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</si>
  <si>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</si>
  <si>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</si>
  <si>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</si>
  <si>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</si>
  <si>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</si>
  <si>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</si>
  <si>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</si>
  <si>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</si>
  <si>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</si>
  <si>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</si>
  <si>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</si>
  <si>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Приложение 7</t>
  </si>
  <si>
    <t>территориальных сетевых организаций по уровням напряжения</t>
  </si>
  <si>
    <t>Приложение 15</t>
  </si>
  <si>
    <t>для целей компенсации потерь в электрических сетях,</t>
  </si>
  <si>
    <t>объеме мощности, учтенном в стоимости покупки электрической энергии у</t>
  </si>
  <si>
    <t>Объем  покупки электрической энергии</t>
  </si>
  <si>
    <t>для целей компенсации потерь в электрических сетях, МВт-ч</t>
  </si>
  <si>
    <t>Объем  мощности, учтенный в стоимости</t>
  </si>
  <si>
    <t>покупки электрической энергии для целей компенсации</t>
  </si>
  <si>
    <t>потерь в электрических сетях, МВт</t>
  </si>
  <si>
    <t xml:space="preserve">Филиал ОАО "МРСК Центра" - "Брянскэнерго" Отделение "Брянскэнергосбыт" </t>
  </si>
  <si>
    <t xml:space="preserve">Сведения об объеме покупки электрической энергии у  </t>
  </si>
  <si>
    <t xml:space="preserve">Филиала ОАО "МРСК Центра" - "Брянскэнерго" Отделение "Брянскэнергосбыт" </t>
  </si>
  <si>
    <t>отделения "Брянскэнергосбыт" для целей компенсации потерь в электрических сетях</t>
  </si>
  <si>
    <t>потери суммарные без БЭ</t>
  </si>
  <si>
    <t xml:space="preserve">Ожидаемый  полезный отпуск электроэнергии и мощности по тарифным группам в разрезе </t>
  </si>
  <si>
    <t>1. Объемы ожидаемого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</si>
  <si>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за   ОКТЯБРЬ  2013 года</t>
  </si>
  <si>
    <t xml:space="preserve">  за октябрь 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</si>
</sst>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6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9" xfId="0" applyFont="1" applyBorder="1"/>
    <xf numFmtId="165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selection activeCell="C25" sqref="C25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4" width="10.140625" style="2" bestFit="1" customWidth="1"/>
    <col min="5" max="5" width="9.5703125" style="2" bestFit="1" customWidth="1"/>
    <col min="6" max="7" width="10" style="2" bestFit="1" customWidth="1"/>
    <col min="8" max="8" width="11" style="2" bestFit="1" customWidth="1"/>
    <col min="9" max="9" width="14.5703125" style="9" customWidth="1"/>
    <col min="10" max="10" width="9.42578125" style="2" bestFit="1" customWidth="1"/>
    <col min="11" max="11" width="13.5703125" style="2" bestFit="1" customWidth="1"/>
    <col min="12" max="16384" width="9.140625" style="2"/>
  </cols>
  <sheetData>
    <row r="1" spans="1:16" x14ac:dyDescent="0.25">
      <c r="F1" s="7" t="s">
        <v>16</v>
      </c>
    </row>
    <row r="2" spans="1:16" x14ac:dyDescent="0.25">
      <c r="A2" s="7" t="s">
        <v>31</v>
      </c>
      <c r="F2" s="7"/>
    </row>
    <row r="3" spans="1:16" s="7" customFormat="1" x14ac:dyDescent="0.25">
      <c r="A3" s="7" t="s">
        <v>17</v>
      </c>
      <c r="I3" s="10"/>
    </row>
    <row r="4" spans="1:16" s="7" customFormat="1" x14ac:dyDescent="0.25">
      <c r="A4" s="8" t="s">
        <v>26</v>
      </c>
      <c r="I4" s="10"/>
    </row>
    <row r="5" spans="1:16" s="7" customFormat="1" x14ac:dyDescent="0.25">
      <c r="B5" s="8" t="s">
        <v>33</v>
      </c>
      <c r="I5" s="10"/>
    </row>
    <row r="6" spans="1:16" ht="57" customHeight="1" x14ac:dyDescent="0.25">
      <c r="A6" s="31" t="s">
        <v>32</v>
      </c>
      <c r="B6" s="31"/>
      <c r="C6" s="31"/>
      <c r="D6" s="31"/>
      <c r="E6" s="31"/>
      <c r="F6" s="31"/>
      <c r="G6" s="31"/>
      <c r="H6" s="1"/>
      <c r="I6" s="3"/>
      <c r="J6" s="1"/>
      <c r="K6" s="1"/>
      <c r="L6" s="1"/>
      <c r="M6" s="1"/>
      <c r="N6" s="1"/>
      <c r="O6" s="1"/>
      <c r="P6" s="1"/>
    </row>
    <row r="7" spans="1:16" x14ac:dyDescent="0.25">
      <c r="A7" s="30" t="s">
        <v>0</v>
      </c>
      <c r="B7" s="30" t="s">
        <v>1</v>
      </c>
      <c r="C7" s="30" t="s">
        <v>2</v>
      </c>
      <c r="D7" s="30" t="s">
        <v>7</v>
      </c>
      <c r="E7" s="30"/>
      <c r="F7" s="30"/>
      <c r="G7" s="30"/>
      <c r="H7" s="1"/>
      <c r="I7" s="3"/>
      <c r="J7" s="1"/>
      <c r="K7" s="23"/>
      <c r="L7" s="1"/>
      <c r="M7" s="1"/>
      <c r="N7" s="1"/>
      <c r="O7" s="1"/>
      <c r="P7" s="1"/>
    </row>
    <row r="8" spans="1:16" x14ac:dyDescent="0.25">
      <c r="A8" s="30"/>
      <c r="B8" s="30"/>
      <c r="C8" s="30"/>
      <c r="D8" s="5" t="s">
        <v>3</v>
      </c>
      <c r="E8" s="5" t="s">
        <v>4</v>
      </c>
      <c r="F8" s="5" t="s">
        <v>5</v>
      </c>
      <c r="G8" s="5" t="s">
        <v>6</v>
      </c>
      <c r="H8" s="1"/>
      <c r="I8" s="3"/>
      <c r="J8" s="1"/>
      <c r="K8" s="1"/>
      <c r="L8" s="1"/>
      <c r="M8" s="1"/>
      <c r="N8" s="1"/>
      <c r="O8" s="1"/>
      <c r="P8" s="1"/>
    </row>
    <row r="9" spans="1:16" ht="19.5" customHeight="1" x14ac:dyDescent="0.25">
      <c r="A9" s="32" t="s">
        <v>8</v>
      </c>
      <c r="B9" s="32"/>
      <c r="C9" s="32"/>
      <c r="D9" s="32"/>
      <c r="E9" s="32"/>
      <c r="F9" s="32"/>
      <c r="G9" s="32"/>
      <c r="H9" s="1"/>
      <c r="I9" s="21"/>
      <c r="J9" s="1"/>
      <c r="K9" s="1"/>
      <c r="L9" s="1"/>
      <c r="M9" s="1"/>
      <c r="N9" s="1"/>
      <c r="O9" s="1"/>
      <c r="P9" s="1"/>
    </row>
    <row r="10" spans="1:16" x14ac:dyDescent="0.25">
      <c r="A10" s="30" t="s">
        <v>12</v>
      </c>
      <c r="B10" s="6" t="s">
        <v>9</v>
      </c>
      <c r="C10" s="5" t="s">
        <v>15</v>
      </c>
      <c r="D10" s="27">
        <f>1172.203*1.06</f>
        <v>1242.5351800000001</v>
      </c>
      <c r="E10" s="27">
        <f>356.459*1.05</f>
        <v>374.28194999999999</v>
      </c>
      <c r="F10" s="27">
        <f>5492.133*1.06</f>
        <v>5821.6609799999997</v>
      </c>
      <c r="G10" s="27">
        <f>62876.936*1.08</f>
        <v>67907.090880000003</v>
      </c>
      <c r="H10" s="29"/>
      <c r="I10" s="25"/>
      <c r="J10" s="28"/>
      <c r="K10" s="1"/>
      <c r="L10" s="1"/>
      <c r="M10" s="1"/>
      <c r="N10" s="1"/>
      <c r="O10" s="1"/>
      <c r="P10" s="1"/>
    </row>
    <row r="11" spans="1:16" x14ac:dyDescent="0.25">
      <c r="A11" s="30"/>
      <c r="B11" s="6" t="s">
        <v>10</v>
      </c>
      <c r="C11" s="5" t="s">
        <v>15</v>
      </c>
      <c r="D11" s="27">
        <f>36640.275*1.28</f>
        <v>46899.552000000003</v>
      </c>
      <c r="E11" s="27">
        <f>10163.778*1.27</f>
        <v>12907.99806</v>
      </c>
      <c r="F11" s="27">
        <f>56769.832*1.19</f>
        <v>67556.100080000004</v>
      </c>
      <c r="G11" s="27">
        <f>25842.321*1.19</f>
        <v>30752.361989999998</v>
      </c>
      <c r="H11" s="29"/>
      <c r="I11" s="25"/>
      <c r="J11" s="1"/>
      <c r="K11" s="1"/>
      <c r="L11" s="1"/>
      <c r="M11" s="1"/>
      <c r="N11" s="1"/>
      <c r="O11" s="1"/>
      <c r="P11" s="1"/>
    </row>
    <row r="12" spans="1:16" x14ac:dyDescent="0.25">
      <c r="A12" s="30"/>
      <c r="B12" s="6" t="s">
        <v>30</v>
      </c>
      <c r="C12" s="5" t="s">
        <v>15</v>
      </c>
      <c r="D12" s="27">
        <f>30259.181*1.13</f>
        <v>34192.874530000001</v>
      </c>
      <c r="E12" s="27">
        <f>233.356*1.15</f>
        <v>268.35939999999999</v>
      </c>
      <c r="F12" s="27">
        <v>42.91</v>
      </c>
      <c r="G12" s="27">
        <v>0</v>
      </c>
      <c r="H12" s="29"/>
      <c r="I12" s="25"/>
      <c r="J12" s="1"/>
      <c r="K12" s="23"/>
      <c r="L12" s="1"/>
      <c r="M12" s="1"/>
      <c r="N12" s="1"/>
      <c r="O12" s="1"/>
      <c r="P12" s="1"/>
    </row>
    <row r="13" spans="1:16" x14ac:dyDescent="0.25">
      <c r="A13" s="30" t="s">
        <v>13</v>
      </c>
      <c r="B13" s="6" t="s">
        <v>9</v>
      </c>
      <c r="C13" s="5" t="s">
        <v>15</v>
      </c>
      <c r="D13" s="5"/>
      <c r="E13" s="5"/>
      <c r="F13" s="5"/>
      <c r="G13" s="5"/>
      <c r="H13" s="1"/>
      <c r="I13" s="25"/>
      <c r="J13" s="1"/>
      <c r="K13" s="1"/>
      <c r="L13" s="1"/>
      <c r="M13" s="1"/>
      <c r="N13" s="1"/>
      <c r="O13" s="1"/>
      <c r="P13" s="1"/>
    </row>
    <row r="14" spans="1:16" x14ac:dyDescent="0.25">
      <c r="A14" s="30"/>
      <c r="B14" s="6" t="s">
        <v>10</v>
      </c>
      <c r="C14" s="5" t="s">
        <v>15</v>
      </c>
      <c r="D14" s="5"/>
      <c r="E14" s="5"/>
      <c r="F14" s="5"/>
      <c r="G14" s="5"/>
      <c r="H14" s="1"/>
      <c r="I14" s="26"/>
      <c r="J14" s="1"/>
      <c r="K14" s="28"/>
      <c r="L14" s="1"/>
      <c r="M14" s="1"/>
      <c r="N14" s="1"/>
      <c r="O14" s="1"/>
      <c r="P14" s="1"/>
    </row>
    <row r="15" spans="1:16" x14ac:dyDescent="0.25">
      <c r="A15" s="30"/>
      <c r="B15" s="6" t="s">
        <v>11</v>
      </c>
      <c r="C15" s="5" t="s">
        <v>15</v>
      </c>
      <c r="D15" s="5"/>
      <c r="E15" s="5"/>
      <c r="F15" s="5"/>
      <c r="G15" s="5"/>
      <c r="H15" s="29"/>
      <c r="I15" s="25"/>
      <c r="J15" s="1"/>
      <c r="K15" s="29"/>
      <c r="L15" s="1"/>
      <c r="M15" s="1"/>
      <c r="N15" s="1"/>
      <c r="O15" s="1"/>
      <c r="P15" s="1"/>
    </row>
    <row r="16" spans="1:16" x14ac:dyDescent="0.25">
      <c r="A16" s="30" t="s">
        <v>14</v>
      </c>
      <c r="B16" s="6" t="s">
        <v>9</v>
      </c>
      <c r="C16" s="5" t="s">
        <v>15</v>
      </c>
      <c r="D16" s="27">
        <f>1172.203*1.06</f>
        <v>1242.5351800000001</v>
      </c>
      <c r="E16" s="27">
        <f>356.459*1.05</f>
        <v>374.28194999999999</v>
      </c>
      <c r="F16" s="27">
        <f>5492.133*1.06</f>
        <v>5821.6609799999997</v>
      </c>
      <c r="G16" s="27">
        <f>62876.936*1.08</f>
        <v>67907.090880000003</v>
      </c>
      <c r="H16" s="1"/>
      <c r="I16" s="3"/>
      <c r="J16" s="1"/>
      <c r="K16" s="1"/>
      <c r="L16" s="1"/>
      <c r="M16" s="1"/>
      <c r="N16" s="1"/>
      <c r="O16" s="1"/>
      <c r="P16" s="1"/>
    </row>
    <row r="17" spans="1:16" x14ac:dyDescent="0.25">
      <c r="A17" s="30"/>
      <c r="B17" s="6" t="s">
        <v>10</v>
      </c>
      <c r="C17" s="5" t="s">
        <v>15</v>
      </c>
      <c r="D17" s="27">
        <f>36640.275*1.28</f>
        <v>46899.552000000003</v>
      </c>
      <c r="E17" s="27">
        <f>10163.778*1.27</f>
        <v>12907.99806</v>
      </c>
      <c r="F17" s="27">
        <f>56769.832*1.19</f>
        <v>67556.100080000004</v>
      </c>
      <c r="G17" s="27">
        <f>25842.321*1.19</f>
        <v>30752.361989999998</v>
      </c>
      <c r="H17" s="1"/>
      <c r="I17" s="3"/>
      <c r="J17" s="1"/>
      <c r="K17" s="1"/>
      <c r="L17" s="1"/>
      <c r="M17" s="1"/>
      <c r="N17" s="1"/>
      <c r="O17" s="1"/>
      <c r="P17" s="1"/>
    </row>
    <row r="18" spans="1:16" x14ac:dyDescent="0.25">
      <c r="A18" s="30"/>
      <c r="B18" s="6" t="s">
        <v>11</v>
      </c>
      <c r="C18" s="5" t="s">
        <v>15</v>
      </c>
      <c r="D18" s="27">
        <f>30259.181*1.13</f>
        <v>34192.874530000001</v>
      </c>
      <c r="E18" s="27">
        <f>233.356*1.15</f>
        <v>268.35939999999999</v>
      </c>
      <c r="F18" s="27">
        <v>42.91</v>
      </c>
      <c r="G18" s="27">
        <v>0</v>
      </c>
      <c r="H18" s="1"/>
      <c r="I18" s="3"/>
      <c r="J18" s="1"/>
      <c r="K18" s="1"/>
      <c r="L18" s="1"/>
      <c r="M18" s="1"/>
      <c r="N18" s="1"/>
      <c r="O18" s="1"/>
      <c r="P18" s="1"/>
    </row>
    <row r="19" spans="1:16" x14ac:dyDescent="0.25">
      <c r="A19" s="3"/>
      <c r="B19" s="4"/>
      <c r="C19" s="3"/>
      <c r="D19" s="3"/>
      <c r="E19" s="3"/>
      <c r="F19" s="3"/>
      <c r="G19" s="3"/>
      <c r="H19" s="1"/>
      <c r="I19" s="3"/>
      <c r="J19" s="1"/>
      <c r="K19" s="1"/>
      <c r="L19" s="1"/>
      <c r="M19" s="1"/>
      <c r="N19" s="1"/>
      <c r="O19" s="1"/>
      <c r="P19" s="1"/>
    </row>
    <row r="20" spans="1:16" x14ac:dyDescent="0.25">
      <c r="A20" s="3"/>
      <c r="B20" s="4"/>
      <c r="D20" s="3"/>
      <c r="E20" s="3"/>
      <c r="F20" s="3"/>
      <c r="G20" s="3"/>
      <c r="H20" s="1"/>
      <c r="I20" s="24"/>
      <c r="J20" s="1"/>
      <c r="K20" s="1"/>
      <c r="L20" s="1"/>
      <c r="M20" s="1"/>
      <c r="N20" s="1"/>
      <c r="O20" s="1"/>
      <c r="P20" s="1"/>
    </row>
    <row r="21" spans="1:16" x14ac:dyDescent="0.25">
      <c r="A21" s="3"/>
      <c r="B21" s="4"/>
      <c r="C21" s="3"/>
      <c r="D21" s="3"/>
      <c r="E21" s="3"/>
      <c r="F21" s="24"/>
      <c r="G21" s="3"/>
      <c r="H21" s="1"/>
      <c r="I21" s="25"/>
      <c r="J21" s="1"/>
      <c r="K21" s="1"/>
      <c r="L21" s="1"/>
      <c r="M21" s="1"/>
      <c r="N21" s="1"/>
      <c r="O21" s="1"/>
      <c r="P21" s="1"/>
    </row>
    <row r="22" spans="1:16" x14ac:dyDescent="0.25">
      <c r="A22" s="3"/>
      <c r="B22" s="4"/>
      <c r="C22" s="3"/>
      <c r="D22" s="22"/>
      <c r="E22" s="22"/>
      <c r="F22" s="22"/>
      <c r="G22" s="22"/>
      <c r="H22" s="1"/>
      <c r="I22" s="24"/>
      <c r="J22" s="1"/>
      <c r="K22" s="1"/>
      <c r="L22" s="1"/>
      <c r="M22" s="1"/>
      <c r="N22" s="1"/>
      <c r="O22" s="1"/>
      <c r="P22" s="1"/>
    </row>
    <row r="23" spans="1:16" x14ac:dyDescent="0.25">
      <c r="A23" s="3"/>
      <c r="B23" s="4"/>
      <c r="C23" s="3"/>
      <c r="D23" s="24"/>
      <c r="E23" s="24"/>
      <c r="F23" s="24"/>
      <c r="G23" s="24"/>
      <c r="H23" s="1"/>
      <c r="I23" s="24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3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25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3"/>
      <c r="B31" s="3"/>
      <c r="C31" s="3"/>
      <c r="D31" s="3"/>
      <c r="E31" s="3"/>
      <c r="F31" s="3"/>
      <c r="G31" s="3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3"/>
      <c r="J38" s="1"/>
      <c r="K38" s="1"/>
      <c r="L38" s="1"/>
      <c r="M38" s="1"/>
      <c r="N38" s="1"/>
      <c r="O38" s="1"/>
      <c r="P38" s="1"/>
    </row>
  </sheetData>
  <mergeCells count="9">
    <mergeCell ref="A16:A18"/>
    <mergeCell ref="A7:A8"/>
    <mergeCell ref="B7:B8"/>
    <mergeCell ref="C7:C8"/>
    <mergeCell ref="A6:G6"/>
    <mergeCell ref="A9:G9"/>
    <mergeCell ref="A10:A12"/>
    <mergeCell ref="A13:A15"/>
    <mergeCell ref="D7:G7"/>
  </mergeCells>
  <phoneticPr fontId="0" type="noConversion"/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I13" sqref="I13"/>
    </sheetView>
  </sheetViews>
  <sheetFormatPr defaultRowHeight="15" x14ac:dyDescent="0.25"/>
  <cols>
    <col min="8" max="8" width="10.5703125" customWidth="1"/>
    <col min="13" max="13" width="10.7109375" customWidth="1"/>
  </cols>
  <sheetData>
    <row r="1" spans="1:14" x14ac:dyDescent="0.25">
      <c r="L1" t="s">
        <v>18</v>
      </c>
    </row>
    <row r="2" spans="1:14" ht="18.75" x14ac:dyDescent="0.3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</row>
    <row r="3" spans="1:14" ht="18.75" x14ac:dyDescent="0.3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1"/>
    </row>
    <row r="4" spans="1:14" ht="18.75" x14ac:dyDescent="0.3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18.75" x14ac:dyDescent="0.3">
      <c r="A5" s="36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ht="18.75" x14ac:dyDescent="0.3">
      <c r="A6" s="36" t="s">
        <v>29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21" customHeight="1" x14ac:dyDescent="0.3">
      <c r="A7" s="36" t="s">
        <v>34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9" spans="1:14" ht="15.75" thickBot="1" x14ac:dyDescent="0.3"/>
    <row r="10" spans="1:14" ht="15.75" x14ac:dyDescent="0.25">
      <c r="A10" s="12" t="s">
        <v>21</v>
      </c>
      <c r="B10" s="13"/>
      <c r="C10" s="13"/>
      <c r="D10" s="13"/>
      <c r="E10" s="13"/>
      <c r="F10" s="13"/>
      <c r="G10" s="14"/>
      <c r="H10" s="37"/>
      <c r="I10" s="38"/>
      <c r="J10" s="38"/>
      <c r="K10" s="39"/>
    </row>
    <row r="11" spans="1:14" ht="16.5" thickBot="1" x14ac:dyDescent="0.3">
      <c r="A11" s="15" t="s">
        <v>22</v>
      </c>
      <c r="B11" s="16"/>
      <c r="C11" s="16"/>
      <c r="D11" s="16"/>
      <c r="E11" s="16"/>
      <c r="F11" s="16"/>
      <c r="G11" s="17"/>
      <c r="H11" s="33">
        <v>34504.114000000001</v>
      </c>
      <c r="I11" s="34"/>
      <c r="J11" s="34"/>
      <c r="K11" s="35"/>
    </row>
    <row r="12" spans="1:14" ht="15.75" x14ac:dyDescent="0.25">
      <c r="A12" s="12" t="s">
        <v>23</v>
      </c>
      <c r="B12" s="13"/>
      <c r="C12" s="13"/>
      <c r="D12" s="13"/>
      <c r="E12" s="13"/>
      <c r="F12" s="13"/>
      <c r="G12" s="14"/>
      <c r="H12" s="12"/>
      <c r="I12" s="13"/>
      <c r="J12" s="13"/>
      <c r="K12" s="14"/>
    </row>
    <row r="13" spans="1:14" ht="15.75" x14ac:dyDescent="0.25">
      <c r="A13" s="18" t="s">
        <v>24</v>
      </c>
      <c r="B13" s="19"/>
      <c r="C13" s="19"/>
      <c r="D13" s="19"/>
      <c r="E13" s="19"/>
      <c r="F13" s="19"/>
      <c r="G13" s="20"/>
      <c r="H13" s="18"/>
      <c r="I13" s="19">
        <v>97.01</v>
      </c>
      <c r="J13" s="19"/>
      <c r="K13" s="20"/>
    </row>
    <row r="14" spans="1:14" ht="16.5" thickBot="1" x14ac:dyDescent="0.3">
      <c r="A14" s="15" t="s">
        <v>25</v>
      </c>
      <c r="B14" s="16"/>
      <c r="C14" s="16"/>
      <c r="D14" s="16"/>
      <c r="E14" s="16"/>
      <c r="F14" s="16"/>
      <c r="G14" s="17"/>
      <c r="H14" s="15"/>
      <c r="I14" s="34"/>
      <c r="J14" s="34"/>
      <c r="K14" s="17"/>
    </row>
    <row r="21" spans="8:8" x14ac:dyDescent="0.25">
      <c r="H21" s="3"/>
    </row>
  </sheetData>
  <mergeCells count="9">
    <mergeCell ref="H11:K11"/>
    <mergeCell ref="I14:J14"/>
    <mergeCell ref="A2:M2"/>
    <mergeCell ref="A4:M4"/>
    <mergeCell ref="A5:M5"/>
    <mergeCell ref="A6:M6"/>
    <mergeCell ref="A7:M7"/>
    <mergeCell ref="H10:K10"/>
    <mergeCell ref="A3:M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7</vt:lpstr>
      <vt:lpstr>приложение 15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2013-11-11T13:24:57Z</dcterms:modified>
</cp:coreProperties>
</file>