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Наименование_филиала">'[1]справочник'!$A$2:$A$13</definedName>
    <definedName name="_xlnm.Print_Area" localSheetId="0">'Лист1'!$A$1:$G$18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<sst xmlns="http://schemas.openxmlformats.org/spreadsheetml/2006/main" count="21" uniqueCount="21">
  <si>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</si>
  <si>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</si>
  <si>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</si>
  <si>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</si>
  <si>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</si>
  <si>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</si>
  <si>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</si>
  <si>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</si>
  <si>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</si>
  <si>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</si>
  <si>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</si>
  <si>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</si>
  <si>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ИТОГО ОАО "МРСК Центра"</t>
  </si>
  <si>
    <t>ВН (110кВ и выше)</t>
  </si>
  <si>
    <t>СН1 (35кВ)</t>
  </si>
  <si>
    <t>СН2 (6-20 кВ)</t>
  </si>
  <si>
    <t>НН (0,4 кВ)</t>
  </si>
  <si>
    <t>Наименование филиала ОАО "МРСК Центра"</t>
  </si>
  <si>
    <t>Резервируемая максимальная мощность, кВт</t>
  </si>
  <si>
    <t xml:space="preserve">Величина резервируемой максимальной мощности за 3 квартал 2012 года
</t>
  </si>
  <si>
    <t>Приложение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</si>
</sst>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59" applyNumberFormat="1" applyFont="1" applyAlignment="1">
      <alignment/>
    </xf>
    <xf numFmtId="0" fontId="40" fillId="33" borderId="0" xfId="0" applyFont="1" applyFill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64" fontId="40" fillId="0" borderId="0" xfId="59" applyNumberFormat="1" applyFont="1" applyAlignment="1">
      <alignment horizontal="center"/>
    </xf>
    <xf numFmtId="0" fontId="40" fillId="33" borderId="0" xfId="0" applyFont="1" applyFill="1" applyAlignment="1">
      <alignment horizontal="center"/>
    </xf>
    <xf numFmtId="43" fontId="42" fillId="33" borderId="0" xfId="59" applyFont="1" applyFill="1" applyAlignment="1">
      <alignment/>
    </xf>
    <xf numFmtId="164" fontId="40" fillId="33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right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5" fontId="40" fillId="0" borderId="10" xfId="59" applyNumberFormat="1" applyFont="1" applyBorder="1" applyAlignment="1">
      <alignment horizontal="right"/>
    </xf>
    <xf numFmtId="165" fontId="40" fillId="0" borderId="10" xfId="59" applyNumberFormat="1" applyFont="1" applyBorder="1" applyAlignment="1">
      <alignment/>
    </xf>
    <xf numFmtId="165" fontId="42" fillId="0" borderId="10" xfId="59" applyNumberFormat="1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65" fontId="40" fillId="33" borderId="10" xfId="59" applyNumberFormat="1" applyFont="1" applyFill="1" applyBorder="1" applyAlignment="1">
      <alignment/>
    </xf>
    <xf numFmtId="165" fontId="42" fillId="33" borderId="10" xfId="59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&#1086;&#1082;&#1090;&#1103;&#1073;&#1088;&#1100;\&#1056;&#1052;&#1052;%20&#1052;&#1056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tabSelected="1" view="pageBreakPreview" zoomScale="60" zoomScalePageLayoutView="0" workbookViewId="0" topLeftCell="A1">
      <selection activeCell="N13" sqref="N13"/>
    </sheetView>
  </sheetViews>
  <sheetFormatPr defaultColWidth="9.140625" defaultRowHeight="15"/>
  <cols>
    <col min="1" max="1" width="4.140625" style="0" customWidth="1"/>
    <col min="2" max="2" width="36.140625" style="0" customWidth="1"/>
    <col min="3" max="3" width="17.7109375" style="0" customWidth="1"/>
    <col min="4" max="4" width="18.28125" style="0" customWidth="1"/>
    <col min="5" max="5" width="18.7109375" style="0" customWidth="1"/>
    <col min="6" max="6" width="16.57421875" style="0" customWidth="1"/>
    <col min="7" max="7" width="17.421875" style="0" customWidth="1"/>
    <col min="8" max="8" width="15.140625" style="0" customWidth="1"/>
    <col min="9" max="9" width="12.00390625" style="0" customWidth="1"/>
  </cols>
  <sheetData>
    <row r="1" spans="6:7" s="13" customFormat="1" ht="39" customHeight="1">
      <c r="F1" s="28" t="s">
        <v>20</v>
      </c>
      <c r="G1" s="28"/>
    </row>
    <row r="2" spans="6:7" s="13" customFormat="1" ht="14.25" customHeight="1">
      <c r="F2" s="14"/>
      <c r="G2" s="14"/>
    </row>
    <row r="3" spans="2:7" s="13" customFormat="1" ht="36" customHeight="1">
      <c r="B3" s="27" t="s">
        <v>19</v>
      </c>
      <c r="C3" s="27"/>
      <c r="D3" s="27"/>
      <c r="E3" s="27"/>
      <c r="F3" s="27"/>
      <c r="G3" s="27"/>
    </row>
    <row r="4" s="13" customFormat="1" ht="15.75"/>
    <row r="5" spans="2:12" s="2" customFormat="1" ht="37.5" customHeight="1">
      <c r="B5" s="15"/>
      <c r="C5" s="26" t="s">
        <v>18</v>
      </c>
      <c r="D5" s="26"/>
      <c r="E5" s="26"/>
      <c r="F5" s="26"/>
      <c r="G5" s="26"/>
      <c r="I5" s="7"/>
      <c r="J5" s="7"/>
      <c r="K5" s="7"/>
      <c r="L5" s="7"/>
    </row>
    <row r="6" spans="2:7" s="2" customFormat="1" ht="46.5" customHeight="1">
      <c r="B6" s="16" t="s">
        <v>17</v>
      </c>
      <c r="C6" s="17" t="s">
        <v>13</v>
      </c>
      <c r="D6" s="17" t="s">
        <v>14</v>
      </c>
      <c r="E6" s="17" t="s">
        <v>15</v>
      </c>
      <c r="F6" s="17" t="s">
        <v>16</v>
      </c>
      <c r="G6" s="17" t="s">
        <v>11</v>
      </c>
    </row>
    <row r="7" spans="2:8" s="2" customFormat="1" ht="15.75">
      <c r="B7" s="18" t="s">
        <v>0</v>
      </c>
      <c r="C7" s="19">
        <v>250240</v>
      </c>
      <c r="D7" s="20">
        <v>23570</v>
      </c>
      <c r="E7" s="20">
        <v>105932</v>
      </c>
      <c r="F7" s="20">
        <v>2201</v>
      </c>
      <c r="G7" s="21">
        <f>C7+D7+E7+F7</f>
        <v>381943</v>
      </c>
      <c r="H7" s="8"/>
    </row>
    <row r="8" spans="2:8" s="2" customFormat="1" ht="15.75">
      <c r="B8" s="18" t="s">
        <v>1</v>
      </c>
      <c r="C8" s="20">
        <v>241503.2724834614</v>
      </c>
      <c r="D8" s="20">
        <v>22396.864096858277</v>
      </c>
      <c r="E8" s="20">
        <v>38768.18654231469</v>
      </c>
      <c r="F8" s="20">
        <v>15475.164002168553</v>
      </c>
      <c r="G8" s="21">
        <f>C8+D8+E8+F8</f>
        <v>318143.48712480295</v>
      </c>
      <c r="H8" s="9"/>
    </row>
    <row r="9" spans="2:8" s="2" customFormat="1" ht="15.75">
      <c r="B9" s="18" t="s">
        <v>2</v>
      </c>
      <c r="C9" s="20">
        <v>524748</v>
      </c>
      <c r="D9" s="20">
        <v>47824</v>
      </c>
      <c r="E9" s="20">
        <v>779207</v>
      </c>
      <c r="F9" s="20">
        <v>34219</v>
      </c>
      <c r="G9" s="21">
        <f>C9+D9+E9+F9</f>
        <v>1385998</v>
      </c>
      <c r="H9" s="8"/>
    </row>
    <row r="10" spans="2:8" s="2" customFormat="1" ht="15.75">
      <c r="B10" s="18" t="s">
        <v>3</v>
      </c>
      <c r="C10" s="20">
        <v>117263</v>
      </c>
      <c r="D10" s="20">
        <v>9269</v>
      </c>
      <c r="E10" s="20">
        <v>60864</v>
      </c>
      <c r="F10" s="20">
        <v>6331</v>
      </c>
      <c r="G10" s="21">
        <f>C10+D10+E10+F10</f>
        <v>193727</v>
      </c>
      <c r="H10" s="8"/>
    </row>
    <row r="11" spans="2:9" s="2" customFormat="1" ht="15.75">
      <c r="B11" s="22" t="s">
        <v>4</v>
      </c>
      <c r="C11" s="23">
        <v>156712</v>
      </c>
      <c r="D11" s="23">
        <v>22466.35</v>
      </c>
      <c r="E11" s="23">
        <v>72171.2</v>
      </c>
      <c r="F11" s="23">
        <v>12169.3</v>
      </c>
      <c r="G11" s="24">
        <f>C11+D11+E11+F11</f>
        <v>263518.85</v>
      </c>
      <c r="H11" s="10"/>
      <c r="I11" s="6"/>
    </row>
    <row r="12" spans="2:8" s="2" customFormat="1" ht="15.75">
      <c r="B12" s="18" t="s">
        <v>5</v>
      </c>
      <c r="C12" s="20">
        <v>294987</v>
      </c>
      <c r="D12" s="20">
        <v>37895</v>
      </c>
      <c r="E12" s="20">
        <v>28796</v>
      </c>
      <c r="F12" s="20">
        <v>0</v>
      </c>
      <c r="G12" s="21">
        <f>C12+D12+E12+F12</f>
        <v>361678</v>
      </c>
      <c r="H12" s="8"/>
    </row>
    <row r="13" spans="2:9" s="6" customFormat="1" ht="15.75">
      <c r="B13" s="22" t="s">
        <v>6</v>
      </c>
      <c r="C13" s="23">
        <v>323295</v>
      </c>
      <c r="D13" s="23">
        <v>10366</v>
      </c>
      <c r="E13" s="23">
        <v>38936</v>
      </c>
      <c r="F13" s="23">
        <v>973</v>
      </c>
      <c r="G13" s="24">
        <f aca="true" t="shared" si="0" ref="G13:G18">C13+D13+E13+F13</f>
        <v>373570</v>
      </c>
      <c r="H13" s="11"/>
      <c r="I13" s="12"/>
    </row>
    <row r="14" spans="2:8" s="2" customFormat="1" ht="15.75">
      <c r="B14" s="18" t="s">
        <v>7</v>
      </c>
      <c r="C14" s="20">
        <v>619553</v>
      </c>
      <c r="D14" s="20">
        <v>64744</v>
      </c>
      <c r="E14" s="20">
        <v>65083</v>
      </c>
      <c r="F14" s="20">
        <v>0</v>
      </c>
      <c r="G14" s="21">
        <f t="shared" si="0"/>
        <v>749380</v>
      </c>
      <c r="H14" s="8"/>
    </row>
    <row r="15" spans="2:8" s="2" customFormat="1" ht="15.75">
      <c r="B15" s="18" t="s">
        <v>8</v>
      </c>
      <c r="C15" s="20">
        <v>263274</v>
      </c>
      <c r="D15" s="20">
        <v>23255</v>
      </c>
      <c r="E15" s="20">
        <v>114913</v>
      </c>
      <c r="F15" s="20">
        <v>15602</v>
      </c>
      <c r="G15" s="21">
        <f t="shared" si="0"/>
        <v>417044</v>
      </c>
      <c r="H15" s="8"/>
    </row>
    <row r="16" spans="2:8" s="2" customFormat="1" ht="15.75">
      <c r="B16" s="18" t="s">
        <v>9</v>
      </c>
      <c r="C16" s="20">
        <v>300767</v>
      </c>
      <c r="D16" s="20">
        <v>83533</v>
      </c>
      <c r="E16" s="20">
        <v>31937</v>
      </c>
      <c r="F16" s="20">
        <v>3308</v>
      </c>
      <c r="G16" s="21">
        <f t="shared" si="0"/>
        <v>419545</v>
      </c>
      <c r="H16" s="8"/>
    </row>
    <row r="17" spans="2:8" s="2" customFormat="1" ht="15.75">
      <c r="B17" s="18" t="s">
        <v>10</v>
      </c>
      <c r="C17" s="20">
        <v>648323</v>
      </c>
      <c r="D17" s="20">
        <v>8146</v>
      </c>
      <c r="E17" s="20">
        <v>10518</v>
      </c>
      <c r="F17" s="20">
        <v>1314</v>
      </c>
      <c r="G17" s="21">
        <f t="shared" si="0"/>
        <v>668301</v>
      </c>
      <c r="H17" s="8"/>
    </row>
    <row r="18" spans="2:8" s="2" customFormat="1" ht="15.75">
      <c r="B18" s="25" t="s">
        <v>12</v>
      </c>
      <c r="C18" s="21">
        <f>SUM(C7:C17)</f>
        <v>3740665.2724834615</v>
      </c>
      <c r="D18" s="21">
        <f>SUM(D7:D17)</f>
        <v>353465.2140968583</v>
      </c>
      <c r="E18" s="21">
        <f>SUM(E7:E17)</f>
        <v>1347125.3865423147</v>
      </c>
      <c r="F18" s="21">
        <f>SUM(F7:F17)</f>
        <v>91592.46400216855</v>
      </c>
      <c r="G18" s="21">
        <f t="shared" si="0"/>
        <v>5532848.337124803</v>
      </c>
      <c r="H18" s="8"/>
    </row>
    <row r="19" s="2" customFormat="1" ht="15.75"/>
    <row r="20" s="2" customFormat="1" ht="15.75"/>
    <row r="21" spans="3:7" s="2" customFormat="1" ht="16.5">
      <c r="C21" s="4"/>
      <c r="D21" s="4"/>
      <c r="E21" s="4"/>
      <c r="F21" s="4"/>
      <c r="G21" s="4"/>
    </row>
    <row r="22" spans="3:7" s="2" customFormat="1" ht="16.5">
      <c r="C22" s="4"/>
      <c r="D22" s="4"/>
      <c r="E22" s="4"/>
      <c r="F22" s="4"/>
      <c r="G22" s="4"/>
    </row>
    <row r="23" spans="2:8" ht="16.5">
      <c r="B23" s="3"/>
      <c r="C23" s="4"/>
      <c r="D23" s="4"/>
      <c r="E23" s="4"/>
      <c r="F23" s="4"/>
      <c r="G23" s="4"/>
      <c r="H23" s="1"/>
    </row>
    <row r="24" spans="3:8" ht="16.5">
      <c r="C24" s="4"/>
      <c r="D24" s="4"/>
      <c r="E24" s="4"/>
      <c r="F24" s="4"/>
      <c r="G24" s="4"/>
      <c r="H24" s="1"/>
    </row>
    <row r="25" spans="3:8" ht="16.5">
      <c r="C25" s="5"/>
      <c r="D25" s="5"/>
      <c r="E25" s="5"/>
      <c r="F25" s="5"/>
      <c r="G25" s="5"/>
      <c r="H25" s="1"/>
    </row>
    <row r="26" spans="3:8" ht="15">
      <c r="C26" s="1"/>
      <c r="D26" s="1"/>
      <c r="E26" s="1"/>
      <c r="F26" s="1"/>
      <c r="G26" s="1"/>
      <c r="H26" s="1"/>
    </row>
    <row r="27" spans="3:8" ht="15">
      <c r="C27" s="1"/>
      <c r="D27" s="1"/>
      <c r="E27" s="1"/>
      <c r="F27" s="1"/>
      <c r="G27" s="1"/>
      <c r="H27" s="1"/>
    </row>
    <row r="28" spans="3:8" ht="15">
      <c r="C28" s="1"/>
      <c r="D28" s="1"/>
      <c r="E28" s="1"/>
      <c r="F28" s="1"/>
      <c r="G28" s="1"/>
      <c r="H28" s="1"/>
    </row>
  </sheetData>
  <sheetProtection/>
  <mergeCells count="3">
    <mergeCell ref="C5:G5"/>
    <mergeCell ref="B3:G3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Нечаева Н.И. 33-69</dc:creator>
  <cp:keywords/>
  <dc:description/>
  <cp:lastModifiedBy>Пылинкина Мария</cp:lastModifiedBy>
  <cp:lastPrinted>2012-12-19T12:14:08Z</cp:lastPrinted>
  <dcterms:created xsi:type="dcterms:W3CDTF">2012-12-14T07:05:13Z</dcterms:created>
  <dcterms:modified xsi:type="dcterms:W3CDTF">2013-01-15T06:04:18Z</dcterms:modified>
  <cp:category/>
  <cp:version/>
  <cp:contentType/>
  <cp:contentStatus/>
</cp:coreProperties>
</file>